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8" yWindow="0" windowWidth="14892" windowHeight="14700" activeTab="0"/>
  </bookViews>
  <sheets>
    <sheet name="TCB" sheetId="1" r:id="rId1"/>
  </sheets>
  <definedNames>
    <definedName name="_xlnm.Print_Area" localSheetId="0">'TCB'!$A$1:$P$60</definedName>
    <definedName name="_xlnm.Print_Titles" localSheetId="0">'TCB'!$2:$9</definedName>
    <definedName name="EXTRACT" localSheetId="0">'TCB'!#REF!</definedName>
  </definedNames>
  <calcPr fullCalcOnLoad="1"/>
</workbook>
</file>

<file path=xl/sharedStrings.xml><?xml version="1.0" encoding="utf-8"?>
<sst xmlns="http://schemas.openxmlformats.org/spreadsheetml/2006/main" count="164" uniqueCount="151">
  <si>
    <r>
      <t xml:space="preserve">Teilenummer:
</t>
    </r>
    <r>
      <rPr>
        <b/>
        <i/>
        <sz val="8"/>
        <rFont val="Arial"/>
        <family val="2"/>
      </rPr>
      <t>Part number:</t>
    </r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</si>
  <si>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</si>
  <si>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</si>
  <si>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</si>
  <si>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</si>
  <si>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</si>
  <si>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</si>
  <si>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</si>
  <si>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</si>
  <si>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</si>
  <si>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</si>
  <si>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</si>
  <si>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</si>
  <si>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r>
      <t xml:space="preserve">Stunden </t>
    </r>
    <r>
      <rPr>
        <i/>
        <sz val="8"/>
        <rFont val="Arial"/>
        <family val="2"/>
      </rPr>
      <t xml:space="preserve">
Hours</t>
    </r>
  </si>
  <si>
    <r>
      <t>Senkerodieren</t>
    </r>
    <r>
      <rPr>
        <i/>
        <sz val="8"/>
        <rFont val="Arial"/>
        <family val="2"/>
      </rPr>
      <t xml:space="preserve">
Penetration erosion</t>
    </r>
  </si>
  <si>
    <r>
      <t xml:space="preserve">Profilschleifen
</t>
    </r>
    <r>
      <rPr>
        <i/>
        <sz val="8"/>
        <rFont val="Arial"/>
        <family val="2"/>
      </rPr>
      <t>Profile grinding</t>
    </r>
  </si>
  <si>
    <r>
      <t>Anpassung / Korrektur</t>
    </r>
    <r>
      <rPr>
        <i/>
        <sz val="8"/>
        <rFont val="Arial"/>
        <family val="2"/>
      </rPr>
      <t xml:space="preserve">
Fitting / Fine tunning</t>
    </r>
  </si>
  <si>
    <r>
      <t>Handarbeit / Montage</t>
    </r>
    <r>
      <rPr>
        <i/>
        <sz val="8"/>
        <rFont val="Arial"/>
        <family val="2"/>
      </rPr>
      <t xml:space="preserve">
Hand work / Assembly</t>
    </r>
  </si>
  <si>
    <r>
      <t>Sonstiges</t>
    </r>
    <r>
      <rPr>
        <i/>
        <sz val="8"/>
        <rFont val="Arial"/>
        <family val="2"/>
      </rPr>
      <t xml:space="preserve">
Others</t>
    </r>
  </si>
  <si>
    <r>
      <t xml:space="preserve">GESAMTKOSTEN (A)
</t>
    </r>
    <r>
      <rPr>
        <b/>
        <i/>
        <sz val="8"/>
        <rFont val="Arial"/>
        <family val="2"/>
      </rPr>
      <t>TOTAL COSTS (A)</t>
    </r>
  </si>
  <si>
    <t>B</t>
  </si>
  <si>
    <r>
      <t>Mold Flow Berechnung</t>
    </r>
    <r>
      <rPr>
        <i/>
        <sz val="8"/>
        <rFont val="Arial"/>
        <family val="2"/>
      </rPr>
      <t xml:space="preserve">
Mold-Flow analysing</t>
    </r>
  </si>
  <si>
    <r>
      <t>NC-Programme</t>
    </r>
    <r>
      <rPr>
        <i/>
        <sz val="8"/>
        <rFont val="Arial"/>
        <family val="2"/>
      </rPr>
      <t xml:space="preserve">
NC-Program</t>
    </r>
  </si>
  <si>
    <r>
      <t>Härte-/Nitrierkosten</t>
    </r>
    <r>
      <rPr>
        <i/>
        <sz val="8"/>
        <rFont val="Arial"/>
        <family val="2"/>
      </rPr>
      <t xml:space="preserve">
Hardening / Nitridation costs</t>
    </r>
  </si>
  <si>
    <t>B1</t>
  </si>
  <si>
    <t>B2</t>
  </si>
  <si>
    <t>B3</t>
  </si>
  <si>
    <t>B4</t>
  </si>
  <si>
    <r>
      <t xml:space="preserve">GESAMTKOSTEN (B)
</t>
    </r>
    <r>
      <rPr>
        <b/>
        <i/>
        <sz val="8"/>
        <rFont val="Arial"/>
        <family val="2"/>
      </rPr>
      <t>TOTAL COSTS (B)</t>
    </r>
  </si>
  <si>
    <t>C</t>
  </si>
  <si>
    <t>C1</t>
  </si>
  <si>
    <t>C2</t>
  </si>
  <si>
    <t>C3</t>
  </si>
  <si>
    <t>C4</t>
  </si>
  <si>
    <t>C5</t>
  </si>
  <si>
    <r>
      <t xml:space="preserve">GESAMTKOSTEN (C)
</t>
    </r>
    <r>
      <rPr>
        <b/>
        <i/>
        <sz val="8"/>
        <rFont val="Arial"/>
        <family val="2"/>
      </rPr>
      <t>TOTAL COSTS (C)</t>
    </r>
  </si>
  <si>
    <r>
      <t>Elektroden</t>
    </r>
    <r>
      <rPr>
        <i/>
        <sz val="8"/>
        <rFont val="Arial"/>
        <family val="2"/>
      </rPr>
      <t xml:space="preserve">
Electrodes</t>
    </r>
  </si>
  <si>
    <r>
      <t>Normteile</t>
    </r>
    <r>
      <rPr>
        <i/>
        <sz val="8"/>
        <rFont val="Arial"/>
        <family val="2"/>
      </rPr>
      <t xml:space="preserve">
Standard parts</t>
    </r>
  </si>
  <si>
    <r>
      <t>Messen</t>
    </r>
    <r>
      <rPr>
        <i/>
        <sz val="8"/>
        <rFont val="Arial"/>
        <family val="2"/>
      </rPr>
      <t xml:space="preserve">
Measurement</t>
    </r>
  </si>
  <si>
    <r>
      <t xml:space="preserve">Polieren </t>
    </r>
    <r>
      <rPr>
        <i/>
        <sz val="8"/>
        <rFont val="Arial"/>
        <family val="2"/>
      </rPr>
      <t xml:space="preserve">
Polishing </t>
    </r>
  </si>
  <si>
    <r>
      <t>Tuschieren</t>
    </r>
    <r>
      <rPr>
        <i/>
        <sz val="8"/>
        <rFont val="Arial"/>
        <family val="2"/>
      </rPr>
      <t xml:space="preserve">
Die spotting</t>
    </r>
  </si>
  <si>
    <t>C6</t>
  </si>
  <si>
    <t>C7</t>
  </si>
  <si>
    <t>A12</t>
  </si>
  <si>
    <t>D</t>
  </si>
  <si>
    <t>D1</t>
  </si>
  <si>
    <r>
      <t>Sonstige Kosten</t>
    </r>
    <r>
      <rPr>
        <b/>
        <i/>
        <sz val="8"/>
        <rFont val="Arial"/>
        <family val="2"/>
      </rPr>
      <t xml:space="preserve">
Other Costs</t>
    </r>
  </si>
  <si>
    <r>
      <t>Narbung</t>
    </r>
    <r>
      <rPr>
        <i/>
        <sz val="8"/>
        <rFont val="Arial"/>
        <family val="2"/>
      </rPr>
      <t xml:space="preserve">
(Grainning)</t>
    </r>
  </si>
  <si>
    <t>C8</t>
  </si>
  <si>
    <t>D2</t>
  </si>
  <si>
    <t>D3</t>
  </si>
  <si>
    <r>
      <t xml:space="preserve">GESAMTKOSTEN (D)
</t>
    </r>
    <r>
      <rPr>
        <b/>
        <i/>
        <sz val="8"/>
        <rFont val="Arial"/>
        <family val="2"/>
      </rPr>
      <t>TOTAL COSTS (D)</t>
    </r>
  </si>
  <si>
    <r>
      <t>Beschreibung</t>
    </r>
    <r>
      <rPr>
        <i/>
        <sz val="7"/>
        <rFont val="Arial"/>
        <family val="2"/>
      </rPr>
      <t xml:space="preserve">
Description</t>
    </r>
  </si>
  <si>
    <r>
      <t xml:space="preserve">Lieferant:
</t>
    </r>
    <r>
      <rPr>
        <b/>
        <i/>
        <sz val="8"/>
        <rFont val="Arial"/>
        <family val="2"/>
      </rPr>
      <t>Tool supplier:</t>
    </r>
  </si>
  <si>
    <r>
      <t>Kontakt E-Mail:</t>
    </r>
    <r>
      <rPr>
        <b/>
        <i/>
        <sz val="8"/>
        <rFont val="Arial"/>
        <family val="2"/>
      </rPr>
      <t xml:space="preserve">
Contact e-mail:</t>
    </r>
  </si>
  <si>
    <t>C9</t>
  </si>
  <si>
    <r>
      <t>Kosten Arbeitsaufwand</t>
    </r>
    <r>
      <rPr>
        <b/>
        <i/>
        <sz val="8"/>
        <rFont val="Arial"/>
        <family val="2"/>
      </rPr>
      <t xml:space="preserve">
Manufacturing Costs</t>
    </r>
  </si>
  <si>
    <r>
      <t>Kosten Material</t>
    </r>
    <r>
      <rPr>
        <b/>
        <i/>
        <sz val="8"/>
        <rFont val="Arial"/>
        <family val="2"/>
      </rPr>
      <t xml:space="preserve">
Material Costs</t>
    </r>
  </si>
  <si>
    <r>
      <t>Drahterodieren</t>
    </r>
    <r>
      <rPr>
        <i/>
        <sz val="8"/>
        <rFont val="Arial"/>
        <family val="2"/>
      </rPr>
      <t xml:space="preserve">
Wire erosion</t>
    </r>
  </si>
  <si>
    <r>
      <t>Kosten Konstruktion</t>
    </r>
    <r>
      <rPr>
        <b/>
        <i/>
        <sz val="8"/>
        <rFont val="Arial"/>
        <family val="2"/>
      </rPr>
      <t xml:space="preserve">
Design Costs</t>
    </r>
  </si>
  <si>
    <r>
      <t>Aussteller:</t>
    </r>
    <r>
      <rPr>
        <b/>
        <i/>
        <sz val="8"/>
        <rFont val="Arial"/>
        <family val="2"/>
      </rPr>
      <t xml:space="preserve">
Issuer:</t>
    </r>
  </si>
  <si>
    <r>
      <t>Angebots-Nr.:</t>
    </r>
    <r>
      <rPr>
        <b/>
        <i/>
        <sz val="12"/>
        <rFont val="Arial"/>
        <family val="2"/>
      </rPr>
      <t xml:space="preserve">
</t>
    </r>
    <r>
      <rPr>
        <b/>
        <i/>
        <sz val="8"/>
        <rFont val="Arial"/>
        <family val="2"/>
      </rPr>
      <t>Number of Issue:</t>
    </r>
  </si>
  <si>
    <r>
      <t xml:space="preserve">Zweck der Kalkulation:
</t>
    </r>
    <r>
      <rPr>
        <b/>
        <i/>
        <sz val="8"/>
        <rFont val="Arial"/>
        <family val="2"/>
      </rPr>
      <t>Purpose of calculation:</t>
    </r>
  </si>
  <si>
    <r>
      <t xml:space="preserve">Datum:
</t>
    </r>
    <r>
      <rPr>
        <b/>
        <i/>
        <sz val="8"/>
        <rFont val="Arial"/>
        <family val="2"/>
      </rPr>
      <t>Date of Issue:</t>
    </r>
  </si>
  <si>
    <t>E</t>
  </si>
  <si>
    <t>E1</t>
  </si>
  <si>
    <r>
      <t xml:space="preserve">Spritzgußmaschine Lieferant
</t>
    </r>
    <r>
      <rPr>
        <i/>
        <sz val="8"/>
        <rFont val="Arial"/>
        <family val="2"/>
      </rPr>
      <t>injection molding machine supplier</t>
    </r>
  </si>
  <si>
    <r>
      <t>Material wird von ZKW beigestellt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material supplied by ZKW</t>
    </r>
  </si>
  <si>
    <t>F</t>
  </si>
  <si>
    <t>F1</t>
  </si>
  <si>
    <t>F2</t>
  </si>
  <si>
    <t>G</t>
  </si>
  <si>
    <t>G1</t>
  </si>
  <si>
    <r>
      <t xml:space="preserve">2. KALKULATION VORSERIENFERTIGUNG / </t>
    </r>
    <r>
      <rPr>
        <b/>
        <i/>
        <sz val="8"/>
        <rFont val="Arial"/>
        <family val="2"/>
      </rPr>
      <t>CALCULATION PREPRODUKTION</t>
    </r>
  </si>
  <si>
    <r>
      <t xml:space="preserve">Rüstkosten je Vorserienfertigung
</t>
    </r>
    <r>
      <rPr>
        <i/>
        <sz val="8"/>
        <rFont val="Arial"/>
        <family val="2"/>
      </rPr>
      <t>set-up cost per pre-production-lot</t>
    </r>
  </si>
  <si>
    <r>
      <t>Transport laut Lieferbedingung</t>
    </r>
    <r>
      <rPr>
        <i/>
        <sz val="8"/>
        <rFont val="Arial"/>
        <family val="2"/>
      </rPr>
      <t xml:space="preserve">
Transport as commercal conditions </t>
    </r>
  </si>
  <si>
    <r>
      <t xml:space="preserve">Kosten </t>
    </r>
    <r>
      <rPr>
        <b/>
        <i/>
        <sz val="8"/>
        <rFont val="Arial"/>
        <family val="2"/>
      </rPr>
      <t xml:space="preserve">
Manufacturing </t>
    </r>
  </si>
  <si>
    <t>D4</t>
  </si>
  <si>
    <r>
      <t>Datum, Unterschrift</t>
    </r>
    <r>
      <rPr>
        <b/>
        <sz val="12"/>
        <rFont val="Arial"/>
        <family val="2"/>
      </rPr>
      <t xml:space="preserve">
</t>
    </r>
    <r>
      <rPr>
        <b/>
        <i/>
        <sz val="11"/>
        <rFont val="Arial"/>
        <family val="2"/>
      </rPr>
      <t>date, signature</t>
    </r>
  </si>
  <si>
    <r>
      <t xml:space="preserve">Teileentnahmesystem
</t>
    </r>
    <r>
      <rPr>
        <i/>
        <sz val="8"/>
        <rFont val="Arial"/>
        <family val="2"/>
      </rPr>
      <t>parts unloading handling system</t>
    </r>
  </si>
  <si>
    <r>
      <t xml:space="preserve">Preis je Schuss
</t>
    </r>
    <r>
      <rPr>
        <i/>
        <sz val="8"/>
        <rFont val="Arial"/>
        <family val="2"/>
      </rPr>
      <t>price per shot</t>
    </r>
  </si>
  <si>
    <r>
      <t xml:space="preserve">Kosten für
C-Musterteile
</t>
    </r>
    <r>
      <rPr>
        <b/>
        <i/>
        <sz val="8"/>
        <rFont val="Arial"/>
        <family val="2"/>
      </rPr>
      <t>costs C-Sample parts</t>
    </r>
  </si>
  <si>
    <r>
      <t>3D-Konstruktion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3D-Design</t>
    </r>
  </si>
  <si>
    <r>
      <t>2D-Konstruktion</t>
    </r>
    <r>
      <rPr>
        <sz val="8"/>
        <rFont val="Arial"/>
        <family val="2"/>
      </rPr>
      <t xml:space="preserve">
2</t>
    </r>
    <r>
      <rPr>
        <i/>
        <sz val="8"/>
        <rFont val="Arial"/>
        <family val="2"/>
      </rPr>
      <t>D-Design</t>
    </r>
  </si>
  <si>
    <r>
      <t xml:space="preserve">Messkosten je Stück
</t>
    </r>
    <r>
      <rPr>
        <i/>
        <sz val="8"/>
        <rFont val="Arial"/>
        <family val="2"/>
      </rPr>
      <t>Price for measurement per part</t>
    </r>
  </si>
  <si>
    <r>
      <t>Heißkannal</t>
    </r>
    <r>
      <rPr>
        <i/>
        <sz val="8"/>
        <rFont val="Arial"/>
        <family val="2"/>
      </rPr>
      <t xml:space="preserve">
Hut runner</t>
    </r>
  </si>
  <si>
    <r>
      <t xml:space="preserve">Teilename:
</t>
    </r>
    <r>
      <rPr>
        <b/>
        <i/>
        <sz val="8"/>
        <rFont val="Arial"/>
        <family val="2"/>
      </rPr>
      <t>Part name:</t>
    </r>
  </si>
  <si>
    <r>
      <t xml:space="preserve">ZKW Spritzgußmaschine </t>
    </r>
    <r>
      <rPr>
        <sz val="10"/>
        <rFont val="Arial"/>
        <family val="2"/>
      </rPr>
      <t>laut WZ-Spez.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planed injection molding machine ZKW specifikation</t>
    </r>
  </si>
  <si>
    <t>Arburg 75t</t>
  </si>
  <si>
    <t>ES 45HL</t>
  </si>
  <si>
    <t>ES 75</t>
  </si>
  <si>
    <t>ES 80</t>
  </si>
  <si>
    <t xml:space="preserve">ES 80 HL </t>
  </si>
  <si>
    <t>ES 80 kurz</t>
  </si>
  <si>
    <t>ES 125</t>
  </si>
  <si>
    <t>ES 125 HL</t>
  </si>
  <si>
    <t>ES 1100 DUO</t>
  </si>
  <si>
    <r>
      <t xml:space="preserve">Werkzeug Nr.:
</t>
    </r>
    <r>
      <rPr>
        <b/>
        <i/>
        <sz val="8"/>
        <rFont val="Arial"/>
        <family val="2"/>
      </rPr>
      <t>tool nr.:</t>
    </r>
  </si>
  <si>
    <r>
      <t>Beschichtung (Oberflächenschutz)</t>
    </r>
    <r>
      <rPr>
        <i/>
        <sz val="8"/>
        <rFont val="Arial"/>
        <family val="2"/>
      </rPr>
      <t xml:space="preserve">
Treatment (surface protection)</t>
    </r>
  </si>
  <si>
    <t>F3</t>
  </si>
  <si>
    <r>
      <t xml:space="preserve">Beschreibung
</t>
    </r>
    <r>
      <rPr>
        <i/>
        <sz val="8"/>
        <rFont val="Arial"/>
        <family val="2"/>
      </rPr>
      <t>Description</t>
    </r>
  </si>
  <si>
    <r>
      <t xml:space="preserve">Messvorrichtung (bei Bedarf)
</t>
    </r>
    <r>
      <rPr>
        <i/>
        <sz val="8"/>
        <rFont val="Arial"/>
        <family val="2"/>
      </rPr>
      <t>measuring apparatus (if needed)</t>
    </r>
  </si>
  <si>
    <t>C10</t>
  </si>
  <si>
    <r>
      <rPr>
        <b/>
        <sz val="14"/>
        <rFont val="Arial"/>
        <family val="2"/>
      </rPr>
      <t>Auswahl Währung</t>
    </r>
    <r>
      <rPr>
        <sz val="14"/>
        <rFont val="Arial"/>
        <family val="2"/>
      </rPr>
      <t xml:space="preserve"> / </t>
    </r>
    <r>
      <rPr>
        <b/>
        <i/>
        <sz val="12"/>
        <rFont val="Arial"/>
        <family val="2"/>
      </rPr>
      <t>select currency</t>
    </r>
  </si>
  <si>
    <r>
      <t xml:space="preserve">Tarif / Std.
</t>
    </r>
    <r>
      <rPr>
        <i/>
        <sz val="8"/>
        <rFont val="Arial"/>
        <family val="2"/>
      </rPr>
      <t>Rate / h</t>
    </r>
  </si>
  <si>
    <r>
      <t xml:space="preserve">Tarif </t>
    </r>
    <r>
      <rPr>
        <sz val="10"/>
        <rFont val="Arial"/>
        <family val="2"/>
      </rPr>
      <t>/ Stund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 xml:space="preserve">Rate / h </t>
    </r>
  </si>
  <si>
    <t>ES 1700 DUO Combi</t>
  </si>
  <si>
    <t>ES1500 Duo</t>
  </si>
  <si>
    <t>ES 1100 WPX</t>
  </si>
  <si>
    <r>
      <t>Vermessung Geometrie Formeinsatz</t>
    </r>
    <r>
      <rPr>
        <sz val="8"/>
        <rFont val="Arial"/>
        <family val="2"/>
      </rPr>
      <t xml:space="preserve"> (laut Spezifikation)</t>
    </r>
    <r>
      <rPr>
        <i/>
        <sz val="8"/>
        <rFont val="Arial"/>
        <family val="2"/>
      </rPr>
      <t xml:space="preserve">
cavity measuring as specificated</t>
    </r>
  </si>
  <si>
    <r>
      <t>Hydraulik- / Elektronik-, -bauteile</t>
    </r>
    <r>
      <rPr>
        <i/>
        <sz val="8"/>
        <rFont val="Arial"/>
        <family val="2"/>
      </rPr>
      <t xml:space="preserve">
Hydraulics and Electrics</t>
    </r>
  </si>
  <si>
    <r>
      <t>Beschichtung (Gleitflächen) (DLC)</t>
    </r>
    <r>
      <rPr>
        <i/>
        <sz val="8"/>
        <rFont val="Arial"/>
        <family val="2"/>
      </rPr>
      <t xml:space="preserve">
Treatment (sliding surface)</t>
    </r>
  </si>
  <si>
    <t>B5</t>
  </si>
  <si>
    <t>D5</t>
  </si>
  <si>
    <r>
      <rPr>
        <sz val="11"/>
        <rFont val="Arial"/>
        <family val="2"/>
      </rPr>
      <t>Hersteller</t>
    </r>
    <r>
      <rPr>
        <sz val="12"/>
        <rFont val="Arial"/>
        <family val="2"/>
      </rPr>
      <t xml:space="preserve">
</t>
    </r>
    <r>
      <rPr>
        <i/>
        <sz val="8"/>
        <rFont val="Arial"/>
        <family val="2"/>
      </rPr>
      <t>Brand</t>
    </r>
  </si>
  <si>
    <r>
      <t>Temperierung Sonderlösung</t>
    </r>
    <r>
      <rPr>
        <sz val="11"/>
        <rFont val="Arial"/>
        <family val="2"/>
      </rPr>
      <t xml:space="preserve"> (laut Spezifikation)</t>
    </r>
    <r>
      <rPr>
        <i/>
        <sz val="8"/>
        <rFont val="Arial"/>
        <family val="2"/>
      </rPr>
      <t xml:space="preserve">
Temp.erature control special solution  as specified</t>
    </r>
  </si>
  <si>
    <t>C11</t>
  </si>
  <si>
    <t>C12</t>
  </si>
  <si>
    <t>C13</t>
  </si>
  <si>
    <r>
      <t>Sonstiges 1</t>
    </r>
    <r>
      <rPr>
        <i/>
        <sz val="8"/>
        <rFont val="Arial"/>
        <family val="2"/>
      </rPr>
      <t xml:space="preserve">
Others 1</t>
    </r>
  </si>
  <si>
    <r>
      <t>Sonstiges 2</t>
    </r>
    <r>
      <rPr>
        <i/>
        <sz val="8"/>
        <rFont val="Arial"/>
        <family val="2"/>
      </rPr>
      <t xml:space="preserve">
Others 2</t>
    </r>
  </si>
  <si>
    <r>
      <t xml:space="preserve">ZKW Projektnummer:
</t>
    </r>
    <r>
      <rPr>
        <b/>
        <i/>
        <sz val="8"/>
        <rFont val="Arial"/>
        <family val="2"/>
      </rPr>
      <t>ZKW Project Number:</t>
    </r>
  </si>
  <si>
    <r>
      <t xml:space="preserve">Originaldatei:
</t>
    </r>
    <r>
      <rPr>
        <b/>
        <i/>
        <sz val="8"/>
        <rFont val="Arial"/>
        <family val="2"/>
      </rPr>
      <t>Original filename:</t>
    </r>
  </si>
  <si>
    <r>
      <t xml:space="preserve">5-Achsen Fräsen
</t>
    </r>
    <r>
      <rPr>
        <i/>
        <sz val="8"/>
        <rFont val="Arial"/>
        <family val="2"/>
      </rPr>
      <t>5-axis milling</t>
    </r>
  </si>
  <si>
    <r>
      <t>Material Formaufbau</t>
    </r>
    <r>
      <rPr>
        <i/>
        <sz val="8"/>
        <rFont val="Arial"/>
        <family val="2"/>
      </rPr>
      <t xml:space="preserve">
Material Moldbase</t>
    </r>
  </si>
  <si>
    <r>
      <t>Material Formeinsätze / Kavitäten</t>
    </r>
    <r>
      <rPr>
        <i/>
        <sz val="8"/>
        <rFont val="Arial"/>
        <family val="2"/>
      </rPr>
      <t xml:space="preserve">
Material Core &amp; Cavity</t>
    </r>
  </si>
  <si>
    <r>
      <t>Material Schieber</t>
    </r>
    <r>
      <rPr>
        <i/>
        <sz val="8"/>
        <rFont val="Arial"/>
        <family val="2"/>
      </rPr>
      <t xml:space="preserve">
Material Slider, Lifter</t>
    </r>
  </si>
  <si>
    <r>
      <t>Tieflochbohren</t>
    </r>
    <r>
      <rPr>
        <i/>
        <sz val="8"/>
        <rFont val="Arial"/>
        <family val="2"/>
      </rPr>
      <t xml:space="preserve">
Deep-hole gun drilling </t>
    </r>
  </si>
  <si>
    <t>A13</t>
  </si>
  <si>
    <t>A14</t>
  </si>
  <si>
    <t>C14</t>
  </si>
  <si>
    <t>C15</t>
  </si>
  <si>
    <r>
      <rPr>
        <sz val="11"/>
        <rFont val="Arial"/>
        <family val="2"/>
      </rPr>
      <t>Drehen, Bohren, Schleifen</t>
    </r>
    <r>
      <rPr>
        <i/>
        <sz val="8"/>
        <rFont val="Arial"/>
        <family val="2"/>
      </rPr>
      <t xml:space="preserve">
turning, drilling, grinding</t>
    </r>
  </si>
  <si>
    <r>
      <t>3-Achsen Fräsen
3</t>
    </r>
    <r>
      <rPr>
        <i/>
        <sz val="8"/>
        <rFont val="Arial"/>
        <family val="2"/>
      </rPr>
      <t>-axis milling</t>
    </r>
  </si>
  <si>
    <r>
      <t xml:space="preserve">konventionelles Fräsen
</t>
    </r>
    <r>
      <rPr>
        <i/>
        <sz val="8"/>
        <rFont val="Arial"/>
        <family val="2"/>
      </rPr>
      <t>traditional milling</t>
    </r>
  </si>
  <si>
    <r>
      <t xml:space="preserve">3. KALKULATION TEILEENTNAHME 
</t>
    </r>
    <r>
      <rPr>
        <b/>
        <i/>
        <sz val="8"/>
        <rFont val="Arial"/>
        <family val="2"/>
      </rPr>
      <t>CALCULATION PARTS  UPLOADING SYSTEM (HANDLING)</t>
    </r>
  </si>
  <si>
    <t>requested seperatly</t>
  </si>
  <si>
    <r>
      <t>Bemusterung (Werkzeugerprobung)</t>
    </r>
    <r>
      <rPr>
        <i/>
        <sz val="8"/>
        <rFont val="Arial"/>
        <family val="2"/>
      </rPr>
      <t xml:space="preserve">
sampling (tool trial - functional testing)</t>
    </r>
  </si>
  <si>
    <r>
      <t>1. ÄNDERUNG BESCHREIBUNG /</t>
    </r>
    <r>
      <rPr>
        <b/>
        <i/>
        <sz val="8"/>
        <rFont val="Arial"/>
        <family val="2"/>
      </rPr>
      <t xml:space="preserve"> MODIFICATION DESCRIPTION</t>
    </r>
  </si>
  <si>
    <r>
      <t>Änderungsanfrage Nr.:</t>
    </r>
    <r>
      <rPr>
        <i/>
        <sz val="8"/>
        <rFont val="Arial"/>
        <family val="2"/>
      </rPr>
      <t xml:space="preserve">
Modification quatation Nr.:</t>
    </r>
  </si>
  <si>
    <t>xxx</t>
  </si>
  <si>
    <r>
      <t>Sachbearbeiter:</t>
    </r>
    <r>
      <rPr>
        <i/>
        <sz val="8"/>
        <rFont val="Arial"/>
        <family val="2"/>
      </rPr>
      <t xml:space="preserve">
Attended by:</t>
    </r>
  </si>
  <si>
    <r>
      <t>Änd.-Blatt-Nr.:</t>
    </r>
    <r>
      <rPr>
        <i/>
        <sz val="8"/>
        <rFont val="Arial"/>
        <family val="2"/>
      </rPr>
      <t xml:space="preserve">
Nr. of customer modif.:</t>
    </r>
  </si>
  <si>
    <r>
      <t>Kontakt:</t>
    </r>
    <r>
      <rPr>
        <i/>
        <sz val="8"/>
        <rFont val="Arial"/>
        <family val="2"/>
      </rPr>
      <t xml:space="preserve">
Contact:</t>
    </r>
  </si>
  <si>
    <r>
      <t>Änderungsbeschreibung:</t>
    </r>
    <r>
      <rPr>
        <i/>
        <sz val="8"/>
        <rFont val="Arial"/>
        <family val="2"/>
      </rPr>
      <t xml:space="preserve">
Modification description:</t>
    </r>
  </si>
  <si>
    <t>Pos. Nr.:</t>
  </si>
  <si>
    <r>
      <t xml:space="preserve">1. KALKULATION  / </t>
    </r>
    <r>
      <rPr>
        <b/>
        <i/>
        <sz val="8"/>
        <rFont val="Arial"/>
        <family val="2"/>
      </rPr>
      <t>CALCULATION</t>
    </r>
  </si>
  <si>
    <r>
      <rPr>
        <b/>
        <sz val="22"/>
        <rFont val="Arial"/>
        <family val="2"/>
      </rPr>
      <t>ÄNDERUNGSKOSTEN DETAILLIERUNG</t>
    </r>
    <r>
      <rPr>
        <b/>
        <sz val="5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  <r>
      <rPr>
        <b/>
        <i/>
        <sz val="18"/>
        <rFont val="Arial"/>
        <family val="2"/>
      </rPr>
      <t>TOOL COST BREAK DOWN FOR MODIFICATIONS</t>
    </r>
  </si>
  <si>
    <r>
      <t xml:space="preserve">GESAMTKOSTEN ÄNDERUNG ( A + B + C + D)
</t>
    </r>
    <r>
      <rPr>
        <b/>
        <i/>
        <sz val="8"/>
        <rFont val="Arial"/>
        <family val="2"/>
      </rPr>
      <t>TOTAL TOOL COSTS (A + B + C + D)</t>
    </r>
  </si>
  <si>
    <r>
      <t xml:space="preserve">WERKZEUGDURCHLAUFZEIT in Wochen
</t>
    </r>
    <r>
      <rPr>
        <b/>
        <i/>
        <sz val="8"/>
        <rFont val="Arial"/>
        <family val="2"/>
      </rPr>
      <t>TOOL PROCESSING TIME in weeks</t>
    </r>
  </si>
  <si>
    <r>
      <t>Fixverschlauchung inkl. Multikupplung</t>
    </r>
    <r>
      <rPr>
        <i/>
        <sz val="8"/>
        <rFont val="Arial"/>
        <family val="2"/>
      </rPr>
      <t xml:space="preserve">
Permanently connection by hoses/Multiclutch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</si>
</sst>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  <numFmt numFmtId="178" formatCode="mmm/yyyy"/>
    <numFmt numFmtId="179" formatCode="#,##0_ ;\-#,##0\ "/>
    <numFmt numFmtId="180" formatCode="#,##0.00_ ;\-#,##0.00\ "/>
    <numFmt numFmtId="181" formatCode="_ [$￥-804]* #,##0.00_ ;_ [$￥-804]* \-#,##0.00_ ;_ [$￥-804]* &quot;-&quot;??_ ;_ @_ "/>
    <numFmt numFmtId="182" formatCode="[$￥-804]#,##0.00;[$￥-804]\-#,##0.00"/>
    <numFmt numFmtId="183" formatCode="_-[$$-409]* #,##0.00_ ;_-[$$-409]* \-#,##0.00\ ;_-[$$-409]* &quot;-&quot;??_ ;_-@_ "/>
    <numFmt numFmtId="184" formatCode="[$$-409]#,##0.00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F61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>
        <color indexed="12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2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 wrapText="1"/>
    </xf>
    <xf numFmtId="44" fontId="3" fillId="33" borderId="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33" borderId="29" xfId="0" applyFont="1" applyFill="1" applyBorder="1" applyAlignment="1">
      <alignment horizontal="right" vertical="center" wrapText="1" indent="1"/>
    </xf>
    <xf numFmtId="181" fontId="0" fillId="33" borderId="0" xfId="0" applyNumberFormat="1" applyFont="1" applyFill="1" applyBorder="1" applyAlignment="1">
      <alignment horizontal="left" vertical="center"/>
    </xf>
    <xf numFmtId="181" fontId="3" fillId="33" borderId="0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2" fontId="5" fillId="34" borderId="31" xfId="0" applyNumberFormat="1" applyFont="1" applyFill="1" applyBorder="1" applyAlignment="1">
      <alignment horizontal="centerContinuous" vertical="center"/>
    </xf>
    <xf numFmtId="181" fontId="15" fillId="35" borderId="32" xfId="0" applyNumberFormat="1" applyFont="1" applyFill="1" applyBorder="1" applyAlignment="1">
      <alignment horizontal="centerContinuous" vertical="center"/>
    </xf>
    <xf numFmtId="2" fontId="5" fillId="0" borderId="31" xfId="0" applyNumberFormat="1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49" fontId="5" fillId="34" borderId="29" xfId="0" applyNumberFormat="1" applyFont="1" applyFill="1" applyBorder="1" applyAlignment="1">
      <alignment horizontal="center" vertical="center"/>
    </xf>
    <xf numFmtId="187" fontId="5" fillId="34" borderId="29" xfId="46" applyNumberFormat="1" applyFont="1" applyFill="1" applyBorder="1" applyAlignment="1">
      <alignment horizontal="center" vertical="center"/>
    </xf>
    <xf numFmtId="44" fontId="5" fillId="34" borderId="14" xfId="0" applyNumberFormat="1" applyFont="1" applyFill="1" applyBorder="1" applyAlignment="1">
      <alignment vertical="center"/>
    </xf>
    <xf numFmtId="44" fontId="5" fillId="34" borderId="39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vertical="center" wrapText="1"/>
    </xf>
    <xf numFmtId="0" fontId="5" fillId="34" borderId="41" xfId="0" applyFont="1" applyFill="1" applyBorder="1" applyAlignment="1">
      <alignment horizontal="center" vertical="center"/>
    </xf>
    <xf numFmtId="181" fontId="61" fillId="27" borderId="42" xfId="42" applyNumberFormat="1" applyFont="1" applyBorder="1" applyAlignment="1">
      <alignment horizontal="centerContinuous" vertical="center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181" fontId="15" fillId="37" borderId="32" xfId="0" applyNumberFormat="1" applyFont="1" applyFill="1" applyBorder="1" applyAlignment="1">
      <alignment horizontal="centerContinuous" vertical="center"/>
    </xf>
    <xf numFmtId="2" fontId="5" fillId="34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vertical="center" wrapText="1"/>
    </xf>
    <xf numFmtId="0" fontId="5" fillId="34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21" fillId="38" borderId="57" xfId="0" applyFont="1" applyFill="1" applyBorder="1" applyAlignment="1">
      <alignment horizontal="right" vertical="center" wrapText="1" indent="1"/>
    </xf>
    <xf numFmtId="0" fontId="21" fillId="38" borderId="58" xfId="0" applyFont="1" applyFill="1" applyBorder="1" applyAlignment="1">
      <alignment horizontal="right" vertical="center" wrapText="1" indent="1"/>
    </xf>
    <xf numFmtId="0" fontId="21" fillId="38" borderId="59" xfId="0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63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5" fillId="0" borderId="65" xfId="0" applyNumberFormat="1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right" vertical="center" wrapText="1" indent="1"/>
    </xf>
    <xf numFmtId="0" fontId="0" fillId="0" borderId="66" xfId="0" applyBorder="1" applyAlignment="1">
      <alignment horizontal="right" vertical="center" wrapText="1" indent="1"/>
    </xf>
    <xf numFmtId="0" fontId="19" fillId="34" borderId="67" xfId="0" applyFont="1" applyFill="1" applyBorder="1" applyAlignment="1">
      <alignment horizontal="left" vertical="center" wrapText="1"/>
    </xf>
    <xf numFmtId="0" fontId="19" fillId="34" borderId="68" xfId="0" applyFont="1" applyFill="1" applyBorder="1" applyAlignment="1">
      <alignment vertical="center" wrapText="1"/>
    </xf>
    <xf numFmtId="0" fontId="19" fillId="34" borderId="69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6" fillId="34" borderId="5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right" vertical="center" wrapText="1"/>
    </xf>
    <xf numFmtId="0" fontId="2" fillId="33" borderId="64" xfId="0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right" vertical="center" wrapText="1" indent="1"/>
    </xf>
    <xf numFmtId="0" fontId="3" fillId="33" borderId="21" xfId="0" applyFont="1" applyFill="1" applyBorder="1" applyAlignment="1">
      <alignment horizontal="right" vertical="center" wrapText="1" indent="1"/>
    </xf>
    <xf numFmtId="0" fontId="3" fillId="33" borderId="71" xfId="0" applyFont="1" applyFill="1" applyBorder="1" applyAlignment="1">
      <alignment horizontal="right" vertical="center" wrapText="1" inden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3" xfId="0" applyBorder="1" applyAlignment="1">
      <alignment horizontal="left" vertical="center" wrapText="1"/>
    </xf>
    <xf numFmtId="0" fontId="3" fillId="33" borderId="72" xfId="0" applyFont="1" applyFill="1" applyBorder="1" applyAlignment="1">
      <alignment horizontal="right" vertical="center" wrapText="1" indent="1"/>
    </xf>
    <xf numFmtId="0" fontId="3" fillId="33" borderId="73" xfId="0" applyFont="1" applyFill="1" applyBorder="1" applyAlignment="1">
      <alignment horizontal="right" vertical="center" wrapText="1" indent="1"/>
    </xf>
    <xf numFmtId="0" fontId="3" fillId="33" borderId="74" xfId="0" applyFont="1" applyFill="1" applyBorder="1" applyAlignment="1">
      <alignment horizontal="right" vertical="center" wrapText="1" indent="1"/>
    </xf>
    <xf numFmtId="0" fontId="3" fillId="33" borderId="25" xfId="0" applyFont="1" applyFill="1" applyBorder="1" applyAlignment="1">
      <alignment horizontal="right" vertical="center" wrapText="1" indent="1"/>
    </xf>
    <xf numFmtId="0" fontId="3" fillId="33" borderId="45" xfId="0" applyFont="1" applyFill="1" applyBorder="1" applyAlignment="1">
      <alignment horizontal="right" vertical="center" wrapText="1" indent="1"/>
    </xf>
    <xf numFmtId="0" fontId="3" fillId="33" borderId="57" xfId="0" applyFont="1" applyFill="1" applyBorder="1" applyAlignment="1">
      <alignment horizontal="right" vertical="center" wrapText="1" indent="1"/>
    </xf>
    <xf numFmtId="0" fontId="3" fillId="33" borderId="58" xfId="0" applyFont="1" applyFill="1" applyBorder="1" applyAlignment="1">
      <alignment horizontal="right" vertical="center" wrapText="1" indent="1"/>
    </xf>
    <xf numFmtId="0" fontId="3" fillId="33" borderId="75" xfId="0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9" fillId="34" borderId="68" xfId="0" applyFont="1" applyFill="1" applyBorder="1" applyAlignment="1">
      <alignment horizontal="left" vertical="center" wrapText="1"/>
    </xf>
    <xf numFmtId="0" fontId="19" fillId="34" borderId="69" xfId="0" applyFont="1" applyFill="1" applyBorder="1" applyAlignment="1">
      <alignment horizontal="left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19" fillId="34" borderId="68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 wrapText="1"/>
    </xf>
    <xf numFmtId="0" fontId="5" fillId="34" borderId="38" xfId="0" applyNumberFormat="1" applyFont="1" applyFill="1" applyBorder="1" applyAlignment="1">
      <alignment vertical="center"/>
    </xf>
    <xf numFmtId="0" fontId="19" fillId="34" borderId="76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6" fillId="33" borderId="77" xfId="0" applyFont="1" applyFill="1" applyBorder="1" applyAlignment="1">
      <alignment horizontal="left" vertical="center" wrapText="1"/>
    </xf>
    <xf numFmtId="0" fontId="2" fillId="33" borderId="73" xfId="0" applyFont="1" applyFill="1" applyBorder="1" applyAlignment="1">
      <alignment horizontal="left" vertical="center" wrapText="1"/>
    </xf>
    <xf numFmtId="0" fontId="0" fillId="0" borderId="74" xfId="0" applyBorder="1" applyAlignment="1">
      <alignment vertical="center"/>
    </xf>
    <xf numFmtId="0" fontId="5" fillId="34" borderId="77" xfId="0" applyNumberFormat="1" applyFont="1" applyFill="1" applyBorder="1" applyAlignment="1">
      <alignment horizontal="right" vertical="center"/>
    </xf>
    <xf numFmtId="0" fontId="5" fillId="34" borderId="78" xfId="0" applyNumberFormat="1" applyFont="1" applyFill="1" applyBorder="1" applyAlignment="1">
      <alignment horizontal="right" vertical="center"/>
    </xf>
    <xf numFmtId="0" fontId="2" fillId="33" borderId="77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63" xfId="0" applyFont="1" applyFill="1" applyBorder="1" applyAlignment="1">
      <alignment horizontal="left" vertical="center" wrapText="1"/>
    </xf>
    <xf numFmtId="0" fontId="16" fillId="33" borderId="6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right" vertical="center" wrapText="1" indent="1"/>
    </xf>
    <xf numFmtId="0" fontId="0" fillId="0" borderId="71" xfId="0" applyBorder="1" applyAlignment="1">
      <alignment horizontal="right" vertical="center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7">
    <dxf>
      <font>
        <color theme="8" tint="0.5999600291252136"/>
      </font>
      <fill>
        <patternFill>
          <fgColor theme="8" tint="0.5999600291252136"/>
          <bgColor rgb="FFCCFFFF"/>
        </patternFill>
      </fill>
    </dxf>
    <dxf>
      <font>
        <color theme="8" tint="0.5999600291252136"/>
      </font>
      <fill>
        <patternFill>
          <fgColor theme="8" tint="0.5999600291252136"/>
          <bgColor rgb="FFCCFFFF"/>
        </patternFill>
      </fill>
    </dxf>
    <dxf/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/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/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fgColor theme="8" tint="0.5999600291252136"/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/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/>
    <dxf/>
    <dxf/>
    <dxf/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bgColor rgb="FFCCFFFF"/>
        </patternFill>
      </fill>
    </dxf>
    <dxf>
      <font>
        <color theme="8" tint="0.5999600291252136"/>
      </font>
      <fill>
        <patternFill>
          <fgColor theme="8" tint="0.5999600291252136"/>
          <bgColor rgb="FFCCFFFF"/>
        </patternFill>
      </fill>
    </dxf>
    <dxf>
      <numFmt numFmtId="183" formatCode="_-[$$-409]* #,##0.00_ ;_-[$$-409]* \-#,##0.00\ ;_-[$$-409]* &quot;-&quot;??_ ;_-@_ "/>
      <border/>
    </dxf>
    <dxf>
      <numFmt numFmtId="44" formatCode="_-&quot;€&quot;\ * #,##0.00_-;\-&quot;€&quot;\ * #,##0.00_-;_-&quot;€&quot;\ * &quot;-&quot;??_-;_-@_-"/>
      <border/>
    </dxf>
    <dxf>
      <numFmt numFmtId="181" formatCode="_ [$￥-804]* #,##0.00_ ;_ [$￥-804]* \-#,##0.00_ ;_ [$￥-804]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17</xdr:row>
      <xdr:rowOff>0</xdr:rowOff>
    </xdr:from>
    <xdr:to>
      <xdr:col>10</xdr:col>
      <xdr:colOff>114300</xdr:colOff>
      <xdr:row>19</xdr:row>
      <xdr:rowOff>38100</xdr:rowOff>
    </xdr:to>
    <xdr:sp>
      <xdr:nvSpPr>
        <xdr:cNvPr id="1" name="Pfeil nach rechts 2"/>
        <xdr:cNvSpPr>
          <a:spLocks/>
        </xdr:cNvSpPr>
      </xdr:nvSpPr>
      <xdr:spPr>
        <a:xfrm>
          <a:off x="5534025" y="5648325"/>
          <a:ext cx="1476375" cy="400050"/>
        </a:xfrm>
        <a:prstGeom prst="rightArrow">
          <a:avLst>
            <a:gd name="adj" fmla="val 28814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1</xdr:row>
      <xdr:rowOff>57150</xdr:rowOff>
    </xdr:from>
    <xdr:to>
      <xdr:col>3</xdr:col>
      <xdr:colOff>733425</xdr:colOff>
      <xdr:row>3</xdr:row>
      <xdr:rowOff>276225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876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8"/>
  <sheetViews>
    <sheetView tabSelected="1" zoomScale="80" zoomScaleNormal="80" zoomScaleSheetLayoutView="100" zoomScalePageLayoutView="0" workbookViewId="0" topLeftCell="A1">
      <selection activeCell="E6" sqref="E6:H6"/>
    </sheetView>
  </sheetViews>
  <sheetFormatPr defaultColWidth="11.421875" defaultRowHeight="12.75"/>
  <cols>
    <col min="1" max="1" width="1.1484375" style="7" customWidth="1"/>
    <col min="2" max="3" width="9.28125" style="38" customWidth="1"/>
    <col min="4" max="4" width="12.28125" style="38" customWidth="1"/>
    <col min="5" max="5" width="13.28125" style="36" customWidth="1"/>
    <col min="6" max="6" width="13.57421875" style="36" customWidth="1"/>
    <col min="7" max="7" width="14.28125" style="36" customWidth="1"/>
    <col min="8" max="8" width="20.28125" style="7" customWidth="1"/>
    <col min="9" max="9" width="0.71875" style="7" customWidth="1"/>
    <col min="10" max="10" width="9.28125" style="7" customWidth="1"/>
    <col min="11" max="11" width="17.421875" style="7" customWidth="1"/>
    <col min="12" max="12" width="9.28125" style="7" customWidth="1"/>
    <col min="13" max="13" width="9.7109375" style="37" customWidth="1"/>
    <col min="14" max="14" width="15.7109375" style="37" customWidth="1"/>
    <col min="15" max="15" width="18.57421875" style="37" customWidth="1"/>
    <col min="16" max="16" width="0.71875" style="7" customWidth="1"/>
    <col min="17" max="16384" width="11.421875" style="7" customWidth="1"/>
  </cols>
  <sheetData>
    <row r="1" spans="1:16" ht="3.75" customHeight="1" thickBot="1">
      <c r="A1" s="1"/>
      <c r="B1" s="2"/>
      <c r="C1" s="2"/>
      <c r="D1" s="2"/>
      <c r="E1" s="3"/>
      <c r="F1" s="3"/>
      <c r="G1" s="3"/>
      <c r="H1" s="4"/>
      <c r="I1" s="4"/>
      <c r="J1" s="4"/>
      <c r="K1" s="4"/>
      <c r="L1" s="4"/>
      <c r="M1" s="5"/>
      <c r="N1" s="5"/>
      <c r="O1" s="5"/>
      <c r="P1" s="6"/>
    </row>
    <row r="2" spans="1:48" s="10" customFormat="1" ht="26.25" customHeight="1">
      <c r="A2" s="8"/>
      <c r="B2" s="90"/>
      <c r="C2" s="91"/>
      <c r="D2" s="91"/>
      <c r="E2" s="96" t="s">
        <v>147</v>
      </c>
      <c r="F2" s="97"/>
      <c r="G2" s="97"/>
      <c r="H2" s="97"/>
      <c r="I2" s="97"/>
      <c r="J2" s="97"/>
      <c r="K2" s="97"/>
      <c r="L2" s="100" t="s">
        <v>97</v>
      </c>
      <c r="M2" s="101"/>
      <c r="N2" s="102"/>
      <c r="O2" s="103"/>
      <c r="P2" s="9"/>
      <c r="AV2" s="46" t="s">
        <v>88</v>
      </c>
    </row>
    <row r="3" spans="1:48" s="10" customFormat="1" ht="26.25" customHeight="1">
      <c r="A3" s="8"/>
      <c r="B3" s="92"/>
      <c r="C3" s="93"/>
      <c r="D3" s="93"/>
      <c r="E3" s="98"/>
      <c r="F3" s="98"/>
      <c r="G3" s="98"/>
      <c r="H3" s="98"/>
      <c r="I3" s="98"/>
      <c r="J3" s="98"/>
      <c r="K3" s="98"/>
      <c r="L3" s="104" t="s">
        <v>61</v>
      </c>
      <c r="M3" s="104"/>
      <c r="N3" s="105"/>
      <c r="O3" s="106"/>
      <c r="P3" s="9"/>
      <c r="AV3" s="46"/>
    </row>
    <row r="4" spans="1:48" s="10" customFormat="1" ht="26.25" customHeight="1" thickBot="1">
      <c r="A4" s="8"/>
      <c r="B4" s="94"/>
      <c r="C4" s="95"/>
      <c r="D4" s="95"/>
      <c r="E4" s="99"/>
      <c r="F4" s="99"/>
      <c r="G4" s="99"/>
      <c r="H4" s="99"/>
      <c r="I4" s="99"/>
      <c r="J4" s="99"/>
      <c r="K4" s="99"/>
      <c r="L4" s="84" t="s">
        <v>63</v>
      </c>
      <c r="M4" s="84"/>
      <c r="N4" s="112"/>
      <c r="O4" s="113"/>
      <c r="P4" s="9"/>
      <c r="AV4" s="47" t="s">
        <v>89</v>
      </c>
    </row>
    <row r="5" spans="1:48" s="12" customFormat="1" ht="3.75" customHeight="1" thickBot="1">
      <c r="A5" s="11"/>
      <c r="I5" s="14"/>
      <c r="J5" s="14"/>
      <c r="K5" s="14"/>
      <c r="L5" s="15"/>
      <c r="M5" s="15"/>
      <c r="N5" s="15"/>
      <c r="O5" s="16"/>
      <c r="P5" s="13"/>
      <c r="AV5" s="47" t="s">
        <v>90</v>
      </c>
    </row>
    <row r="6" spans="1:48" s="10" customFormat="1" ht="25.5" customHeight="1">
      <c r="A6" s="8"/>
      <c r="B6" s="114" t="s">
        <v>53</v>
      </c>
      <c r="C6" s="115"/>
      <c r="D6" s="116"/>
      <c r="E6" s="117"/>
      <c r="F6" s="117"/>
      <c r="G6" s="117"/>
      <c r="H6" s="117"/>
      <c r="I6" s="115" t="s">
        <v>62</v>
      </c>
      <c r="J6" s="115"/>
      <c r="K6" s="115"/>
      <c r="L6" s="118"/>
      <c r="M6" s="119"/>
      <c r="N6" s="119"/>
      <c r="O6" s="120"/>
      <c r="P6" s="9"/>
      <c r="AV6" s="47" t="s">
        <v>91</v>
      </c>
    </row>
    <row r="7" spans="1:48" s="10" customFormat="1" ht="25.5" customHeight="1" thickBot="1">
      <c r="A7" s="8"/>
      <c r="B7" s="121" t="s">
        <v>60</v>
      </c>
      <c r="C7" s="84"/>
      <c r="D7" s="84"/>
      <c r="E7" s="85"/>
      <c r="F7" s="85"/>
      <c r="G7" s="85"/>
      <c r="H7" s="85"/>
      <c r="I7" s="84" t="s">
        <v>54</v>
      </c>
      <c r="J7" s="84"/>
      <c r="K7" s="84"/>
      <c r="L7" s="85"/>
      <c r="M7" s="85"/>
      <c r="N7" s="85"/>
      <c r="O7" s="86"/>
      <c r="P7" s="9"/>
      <c r="AV7" s="47" t="s">
        <v>92</v>
      </c>
    </row>
    <row r="8" spans="1:48" s="12" customFormat="1" ht="3.75" customHeight="1" thickBot="1">
      <c r="A8" s="11"/>
      <c r="I8" s="14"/>
      <c r="J8" s="14"/>
      <c r="K8" s="14"/>
      <c r="L8" s="15"/>
      <c r="M8" s="15"/>
      <c r="N8" s="15"/>
      <c r="O8" s="16"/>
      <c r="P8" s="13"/>
      <c r="AV8" s="47" t="s">
        <v>93</v>
      </c>
    </row>
    <row r="9" spans="1:48" s="10" customFormat="1" ht="26.25" customHeight="1">
      <c r="A9" s="8"/>
      <c r="B9" s="114" t="s">
        <v>121</v>
      </c>
      <c r="C9" s="115"/>
      <c r="D9" s="116"/>
      <c r="E9" s="118"/>
      <c r="F9" s="118"/>
      <c r="G9" s="118"/>
      <c r="H9" s="118"/>
      <c r="I9" s="115" t="s">
        <v>122</v>
      </c>
      <c r="J9" s="115"/>
      <c r="K9" s="115"/>
      <c r="L9" s="118"/>
      <c r="M9" s="118"/>
      <c r="N9" s="118"/>
      <c r="O9" s="142"/>
      <c r="P9" s="9"/>
      <c r="AV9" s="47" t="s">
        <v>94</v>
      </c>
    </row>
    <row r="10" spans="1:48" s="10" customFormat="1" ht="26.25" customHeight="1" thickBot="1">
      <c r="A10" s="8"/>
      <c r="B10" s="109" t="s">
        <v>86</v>
      </c>
      <c r="C10" s="110"/>
      <c r="D10" s="111"/>
      <c r="E10" s="170"/>
      <c r="F10" s="170"/>
      <c r="G10" s="170"/>
      <c r="H10" s="170"/>
      <c r="I10" s="110" t="s">
        <v>0</v>
      </c>
      <c r="J10" s="110"/>
      <c r="K10" s="110"/>
      <c r="L10" s="170"/>
      <c r="M10" s="170"/>
      <c r="N10" s="170"/>
      <c r="O10" s="171"/>
      <c r="P10" s="9"/>
      <c r="AV10" s="47" t="s">
        <v>94</v>
      </c>
    </row>
    <row r="11" spans="1:48" s="12" customFormat="1" ht="3.75" customHeight="1" thickBot="1">
      <c r="A11" s="11"/>
      <c r="I11" s="14"/>
      <c r="J11" s="14"/>
      <c r="K11" s="14"/>
      <c r="L11" s="15"/>
      <c r="M11" s="15"/>
      <c r="N11" s="15"/>
      <c r="O11" s="16"/>
      <c r="P11" s="13"/>
      <c r="AV11" s="47" t="s">
        <v>95</v>
      </c>
    </row>
    <row r="12" spans="1:34" s="78" customFormat="1" ht="28.5" customHeight="1" thickBot="1">
      <c r="A12" s="76"/>
      <c r="B12" s="143" t="s">
        <v>138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7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81" customFormat="1" ht="26.25" customHeight="1">
      <c r="A13" s="79"/>
      <c r="B13" s="107" t="s">
        <v>139</v>
      </c>
      <c r="C13" s="108"/>
      <c r="D13" s="108"/>
      <c r="E13" s="152" t="s">
        <v>140</v>
      </c>
      <c r="F13" s="152"/>
      <c r="G13" s="152"/>
      <c r="H13" s="108" t="s">
        <v>141</v>
      </c>
      <c r="I13" s="108"/>
      <c r="J13" s="108"/>
      <c r="K13" s="152" t="s">
        <v>140</v>
      </c>
      <c r="L13" s="152"/>
      <c r="M13" s="152"/>
      <c r="N13" s="152"/>
      <c r="O13" s="153"/>
      <c r="P13" s="80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81" customFormat="1" ht="26.25" customHeight="1">
      <c r="A14" s="79"/>
      <c r="B14" s="140" t="s">
        <v>142</v>
      </c>
      <c r="C14" s="141"/>
      <c r="D14" s="141"/>
      <c r="E14" s="105" t="s">
        <v>140</v>
      </c>
      <c r="F14" s="105"/>
      <c r="G14" s="105"/>
      <c r="H14" s="141" t="s">
        <v>143</v>
      </c>
      <c r="I14" s="141"/>
      <c r="J14" s="141"/>
      <c r="K14" s="105" t="s">
        <v>140</v>
      </c>
      <c r="L14" s="105"/>
      <c r="M14" s="105"/>
      <c r="N14" s="105"/>
      <c r="O14" s="106"/>
      <c r="P14" s="80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81" customFormat="1" ht="26.25" customHeight="1">
      <c r="A15" s="79"/>
      <c r="B15" s="123" t="s">
        <v>144</v>
      </c>
      <c r="C15" s="124"/>
      <c r="D15" s="125"/>
      <c r="E15" s="82" t="s">
        <v>145</v>
      </c>
      <c r="F15" s="129" t="s">
        <v>140</v>
      </c>
      <c r="G15" s="130"/>
      <c r="H15" s="130"/>
      <c r="I15" s="130"/>
      <c r="J15" s="130"/>
      <c r="K15" s="130"/>
      <c r="L15" s="130"/>
      <c r="M15" s="130"/>
      <c r="N15" s="130"/>
      <c r="O15" s="131"/>
      <c r="P15" s="80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81" customFormat="1" ht="26.25" customHeight="1" thickBot="1">
      <c r="A16" s="79"/>
      <c r="B16" s="126"/>
      <c r="C16" s="127"/>
      <c r="D16" s="128"/>
      <c r="E16" s="83" t="s">
        <v>140</v>
      </c>
      <c r="F16" s="132"/>
      <c r="G16" s="133"/>
      <c r="H16" s="133"/>
      <c r="I16" s="133"/>
      <c r="J16" s="133"/>
      <c r="K16" s="133"/>
      <c r="L16" s="133"/>
      <c r="M16" s="133"/>
      <c r="N16" s="133"/>
      <c r="O16" s="134"/>
      <c r="P16" s="80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81" customFormat="1" ht="114" customHeight="1" thickBot="1">
      <c r="A17" s="79"/>
      <c r="B17" s="137"/>
      <c r="C17" s="138"/>
      <c r="D17" s="138"/>
      <c r="E17" s="139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80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48" s="12" customFormat="1" ht="4.5" customHeight="1" thickBot="1">
      <c r="A18" s="1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3"/>
      <c r="AV18" s="47" t="s">
        <v>96</v>
      </c>
    </row>
    <row r="19" spans="1:48" s="10" customFormat="1" ht="24" customHeight="1" thickBot="1">
      <c r="A19" s="8"/>
      <c r="B19" s="88" t="s">
        <v>146</v>
      </c>
      <c r="C19" s="88"/>
      <c r="D19" s="88"/>
      <c r="E19" s="88"/>
      <c r="F19" s="88"/>
      <c r="G19" s="88"/>
      <c r="H19" s="88"/>
      <c r="I19" s="53"/>
      <c r="J19" s="145" t="s">
        <v>103</v>
      </c>
      <c r="K19" s="146"/>
      <c r="L19" s="146"/>
      <c r="M19" s="146"/>
      <c r="N19" s="147"/>
      <c r="O19" s="73"/>
      <c r="P19" s="9"/>
      <c r="S19" s="53"/>
      <c r="T19" s="53"/>
      <c r="U19" s="53"/>
      <c r="V19" s="53"/>
      <c r="W19" s="53"/>
      <c r="X19" s="53"/>
      <c r="Y19" s="53"/>
      <c r="AV19" s="12" t="s">
        <v>108</v>
      </c>
    </row>
    <row r="20" spans="1:48" s="12" customFormat="1" ht="4.5" customHeight="1" thickBot="1">
      <c r="A20" s="11"/>
      <c r="B20" s="144"/>
      <c r="C20" s="144"/>
      <c r="D20" s="144"/>
      <c r="E20" s="144"/>
      <c r="F20" s="144"/>
      <c r="G20" s="144"/>
      <c r="H20" s="144"/>
      <c r="I20" s="148"/>
      <c r="J20" s="148"/>
      <c r="K20" s="148"/>
      <c r="L20" s="148"/>
      <c r="M20" s="148"/>
      <c r="N20" s="148"/>
      <c r="O20" s="148"/>
      <c r="P20" s="13"/>
      <c r="AV20" s="52" t="s">
        <v>107</v>
      </c>
    </row>
    <row r="21" spans="1:48" s="12" customFormat="1" ht="41.25" customHeight="1">
      <c r="A21" s="11"/>
      <c r="B21" s="17" t="s">
        <v>1</v>
      </c>
      <c r="C21" s="149" t="s">
        <v>56</v>
      </c>
      <c r="D21" s="150"/>
      <c r="E21" s="151"/>
      <c r="F21" s="18" t="s">
        <v>13</v>
      </c>
      <c r="G21" s="40" t="s">
        <v>105</v>
      </c>
      <c r="H21" s="21" t="str">
        <f>"Kosten ("&amp;$O$19&amp;")"</f>
        <v>Kosten ()</v>
      </c>
      <c r="I21" s="19"/>
      <c r="J21" s="20" t="s">
        <v>29</v>
      </c>
      <c r="K21" s="115" t="s">
        <v>57</v>
      </c>
      <c r="L21" s="115"/>
      <c r="M21" s="115"/>
      <c r="N21" s="115"/>
      <c r="O21" s="21" t="str">
        <f>"Kosten ("&amp;$O$19&amp;")"</f>
        <v>Kosten ()</v>
      </c>
      <c r="P21" s="13"/>
      <c r="AV21" s="52" t="s">
        <v>106</v>
      </c>
    </row>
    <row r="22" spans="1:16" s="12" customFormat="1" ht="26.25" customHeight="1">
      <c r="A22" s="11"/>
      <c r="B22" s="22" t="s">
        <v>2</v>
      </c>
      <c r="C22" s="167" t="s">
        <v>123</v>
      </c>
      <c r="D22" s="168"/>
      <c r="E22" s="169"/>
      <c r="F22" s="67"/>
      <c r="G22" s="54">
        <v>0</v>
      </c>
      <c r="H22" s="56">
        <f aca="true" t="shared" si="0" ref="H22:H35">F22*G22</f>
        <v>0</v>
      </c>
      <c r="I22" s="23"/>
      <c r="J22" s="24" t="s">
        <v>30</v>
      </c>
      <c r="K22" s="154" t="s">
        <v>124</v>
      </c>
      <c r="L22" s="154"/>
      <c r="M22" s="154"/>
      <c r="N22" s="154"/>
      <c r="O22" s="54">
        <v>0</v>
      </c>
      <c r="P22" s="13"/>
    </row>
    <row r="23" spans="1:16" s="12" customFormat="1" ht="26.25" customHeight="1">
      <c r="A23" s="11"/>
      <c r="B23" s="22" t="s">
        <v>3</v>
      </c>
      <c r="C23" s="167" t="s">
        <v>133</v>
      </c>
      <c r="D23" s="168"/>
      <c r="E23" s="169"/>
      <c r="F23" s="67"/>
      <c r="G23" s="54">
        <v>0</v>
      </c>
      <c r="H23" s="56">
        <f>F23*G23</f>
        <v>0</v>
      </c>
      <c r="I23" s="23"/>
      <c r="J23" s="24" t="s">
        <v>31</v>
      </c>
      <c r="K23" s="154" t="s">
        <v>125</v>
      </c>
      <c r="L23" s="154"/>
      <c r="M23" s="154"/>
      <c r="N23" s="154"/>
      <c r="O23" s="54">
        <v>0</v>
      </c>
      <c r="P23" s="13"/>
    </row>
    <row r="24" spans="1:16" s="12" customFormat="1" ht="26.25" customHeight="1">
      <c r="A24" s="11"/>
      <c r="B24" s="22" t="s">
        <v>4</v>
      </c>
      <c r="C24" s="167" t="s">
        <v>134</v>
      </c>
      <c r="D24" s="168"/>
      <c r="E24" s="169"/>
      <c r="F24" s="67"/>
      <c r="G24" s="54">
        <v>0</v>
      </c>
      <c r="H24" s="56">
        <f>F24*G24</f>
        <v>0</v>
      </c>
      <c r="I24" s="23"/>
      <c r="J24" s="24" t="s">
        <v>32</v>
      </c>
      <c r="K24" s="154" t="s">
        <v>126</v>
      </c>
      <c r="L24" s="154"/>
      <c r="M24" s="154"/>
      <c r="N24" s="154"/>
      <c r="O24" s="54">
        <v>0</v>
      </c>
      <c r="P24" s="13"/>
    </row>
    <row r="25" spans="1:16" s="12" customFormat="1" ht="26.25" customHeight="1">
      <c r="A25" s="11"/>
      <c r="B25" s="22" t="s">
        <v>5</v>
      </c>
      <c r="C25" s="155" t="s">
        <v>132</v>
      </c>
      <c r="D25" s="156"/>
      <c r="E25" s="157"/>
      <c r="F25" s="67"/>
      <c r="G25" s="54">
        <v>0</v>
      </c>
      <c r="H25" s="56">
        <f t="shared" si="0"/>
        <v>0</v>
      </c>
      <c r="I25" s="25"/>
      <c r="J25" s="24" t="s">
        <v>33</v>
      </c>
      <c r="K25" s="154" t="s">
        <v>36</v>
      </c>
      <c r="L25" s="154"/>
      <c r="M25" s="154"/>
      <c r="N25" s="154"/>
      <c r="O25" s="54">
        <v>0</v>
      </c>
      <c r="P25" s="13"/>
    </row>
    <row r="26" spans="1:16" s="12" customFormat="1" ht="26.25" customHeight="1">
      <c r="A26" s="11"/>
      <c r="B26" s="22" t="s">
        <v>6</v>
      </c>
      <c r="C26" s="155" t="s">
        <v>127</v>
      </c>
      <c r="D26" s="156"/>
      <c r="E26" s="157"/>
      <c r="F26" s="67"/>
      <c r="G26" s="54">
        <v>0</v>
      </c>
      <c r="H26" s="56">
        <f t="shared" si="0"/>
        <v>0</v>
      </c>
      <c r="I26" s="23"/>
      <c r="J26" s="24" t="s">
        <v>34</v>
      </c>
      <c r="K26" s="154" t="s">
        <v>37</v>
      </c>
      <c r="L26" s="154"/>
      <c r="M26" s="154"/>
      <c r="N26" s="154"/>
      <c r="O26" s="54">
        <v>0</v>
      </c>
      <c r="P26" s="13"/>
    </row>
    <row r="27" spans="1:24" s="12" customFormat="1" ht="26.25" customHeight="1">
      <c r="A27" s="11"/>
      <c r="B27" s="22" t="s">
        <v>7</v>
      </c>
      <c r="C27" s="155" t="s">
        <v>14</v>
      </c>
      <c r="D27" s="156"/>
      <c r="E27" s="157"/>
      <c r="F27" s="67"/>
      <c r="G27" s="54">
        <v>0</v>
      </c>
      <c r="H27" s="56">
        <f t="shared" si="0"/>
        <v>0</v>
      </c>
      <c r="I27" s="23"/>
      <c r="J27" s="24" t="s">
        <v>41</v>
      </c>
      <c r="K27" s="65" t="s">
        <v>85</v>
      </c>
      <c r="L27" s="172" t="s">
        <v>114</v>
      </c>
      <c r="M27" s="173"/>
      <c r="N27" s="66"/>
      <c r="O27" s="54">
        <v>0</v>
      </c>
      <c r="P27" s="13"/>
      <c r="T27" s="206"/>
      <c r="U27" s="206"/>
      <c r="V27" s="206"/>
      <c r="W27" s="206"/>
      <c r="X27" s="206"/>
    </row>
    <row r="28" spans="1:16" s="12" customFormat="1" ht="26.25" customHeight="1">
      <c r="A28" s="11"/>
      <c r="B28" s="22" t="s">
        <v>8</v>
      </c>
      <c r="C28" s="155" t="s">
        <v>58</v>
      </c>
      <c r="D28" s="156"/>
      <c r="E28" s="157"/>
      <c r="F28" s="67"/>
      <c r="G28" s="54">
        <v>0</v>
      </c>
      <c r="H28" s="56">
        <f t="shared" si="0"/>
        <v>0</v>
      </c>
      <c r="I28" s="23"/>
      <c r="J28" s="24" t="s">
        <v>42</v>
      </c>
      <c r="K28" s="154" t="s">
        <v>115</v>
      </c>
      <c r="L28" s="154"/>
      <c r="M28" s="154"/>
      <c r="N28" s="154"/>
      <c r="O28" s="54">
        <v>0</v>
      </c>
      <c r="P28" s="13"/>
    </row>
    <row r="29" spans="1:16" s="12" customFormat="1" ht="26.25" customHeight="1">
      <c r="A29" s="11"/>
      <c r="B29" s="22" t="s">
        <v>9</v>
      </c>
      <c r="C29" s="155" t="s">
        <v>15</v>
      </c>
      <c r="D29" s="156"/>
      <c r="E29" s="157"/>
      <c r="F29" s="67"/>
      <c r="G29" s="54">
        <v>0</v>
      </c>
      <c r="H29" s="56">
        <f t="shared" si="0"/>
        <v>0</v>
      </c>
      <c r="I29" s="23"/>
      <c r="J29" s="24" t="s">
        <v>48</v>
      </c>
      <c r="K29" s="154" t="s">
        <v>150</v>
      </c>
      <c r="L29" s="154"/>
      <c r="M29" s="154"/>
      <c r="N29" s="154"/>
      <c r="O29" s="54">
        <v>0</v>
      </c>
      <c r="P29" s="13"/>
    </row>
    <row r="30" spans="1:16" s="12" customFormat="1" ht="26.25" customHeight="1">
      <c r="A30" s="11"/>
      <c r="B30" s="22" t="s">
        <v>10</v>
      </c>
      <c r="C30" s="155" t="s">
        <v>39</v>
      </c>
      <c r="D30" s="156"/>
      <c r="E30" s="157"/>
      <c r="F30" s="67"/>
      <c r="G30" s="54">
        <v>0</v>
      </c>
      <c r="H30" s="56">
        <f t="shared" si="0"/>
        <v>0</v>
      </c>
      <c r="I30" s="23"/>
      <c r="J30" s="24" t="s">
        <v>55</v>
      </c>
      <c r="K30" s="154" t="s">
        <v>110</v>
      </c>
      <c r="L30" s="154"/>
      <c r="M30" s="154"/>
      <c r="N30" s="154"/>
      <c r="O30" s="54">
        <v>0</v>
      </c>
      <c r="P30" s="13"/>
    </row>
    <row r="31" spans="1:16" s="12" customFormat="1" ht="26.25" customHeight="1">
      <c r="A31" s="11"/>
      <c r="B31" s="22" t="s">
        <v>11</v>
      </c>
      <c r="C31" s="155" t="s">
        <v>40</v>
      </c>
      <c r="D31" s="156"/>
      <c r="E31" s="157"/>
      <c r="F31" s="67"/>
      <c r="G31" s="54">
        <v>0</v>
      </c>
      <c r="H31" s="56">
        <f t="shared" si="0"/>
        <v>0</v>
      </c>
      <c r="I31" s="23"/>
      <c r="J31" s="24" t="s">
        <v>102</v>
      </c>
      <c r="K31" s="154" t="s">
        <v>23</v>
      </c>
      <c r="L31" s="154"/>
      <c r="M31" s="154"/>
      <c r="N31" s="154"/>
      <c r="O31" s="54">
        <v>0</v>
      </c>
      <c r="P31" s="13"/>
    </row>
    <row r="32" spans="1:16" s="12" customFormat="1" ht="26.25" customHeight="1">
      <c r="A32" s="11"/>
      <c r="B32" s="22" t="s">
        <v>12</v>
      </c>
      <c r="C32" s="155" t="s">
        <v>16</v>
      </c>
      <c r="D32" s="156"/>
      <c r="E32" s="157"/>
      <c r="F32" s="67"/>
      <c r="G32" s="54">
        <v>0</v>
      </c>
      <c r="H32" s="56">
        <f t="shared" si="0"/>
        <v>0</v>
      </c>
      <c r="I32" s="23"/>
      <c r="J32" s="24" t="s">
        <v>116</v>
      </c>
      <c r="K32" s="155" t="s">
        <v>111</v>
      </c>
      <c r="L32" s="156"/>
      <c r="M32" s="156"/>
      <c r="N32" s="157"/>
      <c r="O32" s="61">
        <v>0</v>
      </c>
      <c r="P32" s="13"/>
    </row>
    <row r="33" spans="1:16" s="12" customFormat="1" ht="26.25" customHeight="1">
      <c r="A33" s="11"/>
      <c r="B33" s="22" t="s">
        <v>43</v>
      </c>
      <c r="C33" s="155" t="s">
        <v>17</v>
      </c>
      <c r="D33" s="156"/>
      <c r="E33" s="157"/>
      <c r="F33" s="67"/>
      <c r="G33" s="54">
        <v>0</v>
      </c>
      <c r="H33" s="56">
        <f t="shared" si="0"/>
        <v>0</v>
      </c>
      <c r="I33" s="23"/>
      <c r="J33" s="24" t="s">
        <v>117</v>
      </c>
      <c r="K33" s="155" t="s">
        <v>98</v>
      </c>
      <c r="L33" s="156"/>
      <c r="M33" s="156"/>
      <c r="N33" s="157"/>
      <c r="O33" s="75" t="s">
        <v>136</v>
      </c>
      <c r="P33" s="13"/>
    </row>
    <row r="34" spans="1:16" s="12" customFormat="1" ht="26.25" customHeight="1" thickBot="1">
      <c r="A34" s="11"/>
      <c r="B34" s="22" t="s">
        <v>128</v>
      </c>
      <c r="C34" s="155" t="s">
        <v>38</v>
      </c>
      <c r="D34" s="156"/>
      <c r="E34" s="157"/>
      <c r="F34" s="67"/>
      <c r="G34" s="54">
        <v>0</v>
      </c>
      <c r="H34" s="56">
        <v>0</v>
      </c>
      <c r="I34" s="23"/>
      <c r="J34" s="24" t="s">
        <v>118</v>
      </c>
      <c r="K34" s="155" t="s">
        <v>47</v>
      </c>
      <c r="L34" s="156"/>
      <c r="M34" s="156"/>
      <c r="N34" s="157"/>
      <c r="O34" s="75" t="s">
        <v>136</v>
      </c>
      <c r="P34" s="13"/>
    </row>
    <row r="35" spans="1:16" s="12" customFormat="1" ht="26.25" customHeight="1" thickBot="1" thickTop="1">
      <c r="A35" s="11"/>
      <c r="B35" s="158" t="s">
        <v>129</v>
      </c>
      <c r="C35" s="155" t="s">
        <v>18</v>
      </c>
      <c r="D35" s="156"/>
      <c r="E35" s="157"/>
      <c r="F35" s="67"/>
      <c r="G35" s="54">
        <v>0</v>
      </c>
      <c r="H35" s="160">
        <f t="shared" si="0"/>
        <v>0</v>
      </c>
      <c r="I35" s="23"/>
      <c r="J35" s="24" t="s">
        <v>130</v>
      </c>
      <c r="K35" s="64" t="s">
        <v>119</v>
      </c>
      <c r="L35" s="198"/>
      <c r="M35" s="199"/>
      <c r="N35" s="200"/>
      <c r="O35" s="61">
        <v>0</v>
      </c>
      <c r="P35" s="13"/>
    </row>
    <row r="36" spans="1:16" s="12" customFormat="1" ht="26.25" customHeight="1" thickBot="1" thickTop="1">
      <c r="A36" s="11"/>
      <c r="B36" s="159"/>
      <c r="C36" s="162" t="s">
        <v>100</v>
      </c>
      <c r="D36" s="163"/>
      <c r="E36" s="164"/>
      <c r="F36" s="165"/>
      <c r="G36" s="166"/>
      <c r="H36" s="161"/>
      <c r="I36" s="23"/>
      <c r="J36" s="24" t="s">
        <v>131</v>
      </c>
      <c r="K36" s="70" t="s">
        <v>120</v>
      </c>
      <c r="L36" s="164"/>
      <c r="M36" s="196"/>
      <c r="N36" s="197"/>
      <c r="O36" s="61">
        <v>0</v>
      </c>
      <c r="P36" s="13"/>
    </row>
    <row r="37" spans="1:16" s="12" customFormat="1" ht="26.25" customHeight="1" thickBot="1" thickTop="1">
      <c r="A37" s="11"/>
      <c r="B37" s="174" t="s">
        <v>19</v>
      </c>
      <c r="C37" s="175"/>
      <c r="D37" s="175"/>
      <c r="E37" s="175"/>
      <c r="F37" s="175"/>
      <c r="G37" s="176"/>
      <c r="H37" s="74">
        <f>SUM(H22:H36)</f>
        <v>0</v>
      </c>
      <c r="I37" s="19"/>
      <c r="J37" s="174" t="s">
        <v>35</v>
      </c>
      <c r="K37" s="219"/>
      <c r="L37" s="219"/>
      <c r="M37" s="219"/>
      <c r="N37" s="220"/>
      <c r="O37" s="55">
        <f>SUM(O22:O36)</f>
        <v>0</v>
      </c>
      <c r="P37" s="13"/>
    </row>
    <row r="38" spans="1:16" s="12" customFormat="1" ht="3.75" customHeight="1" thickBot="1">
      <c r="A38" s="11"/>
      <c r="C38" s="27"/>
      <c r="H38" s="50"/>
      <c r="K38" s="27"/>
      <c r="P38" s="50"/>
    </row>
    <row r="39" spans="1:16" s="12" customFormat="1" ht="33" customHeight="1">
      <c r="A39" s="11"/>
      <c r="B39" s="39" t="s">
        <v>20</v>
      </c>
      <c r="C39" s="177" t="s">
        <v>59</v>
      </c>
      <c r="D39" s="178"/>
      <c r="E39" s="179"/>
      <c r="F39" s="40" t="s">
        <v>13</v>
      </c>
      <c r="G39" s="40" t="s">
        <v>104</v>
      </c>
      <c r="H39" s="21" t="str">
        <f>"Kosten ("&amp;$O$19&amp;")"</f>
        <v>Kosten ()</v>
      </c>
      <c r="I39" s="19"/>
      <c r="J39" s="63" t="s">
        <v>44</v>
      </c>
      <c r="K39" s="149" t="s">
        <v>46</v>
      </c>
      <c r="L39" s="150"/>
      <c r="M39" s="150"/>
      <c r="N39" s="151"/>
      <c r="O39" s="60" t="str">
        <f>"Kosten ("&amp;$O$19&amp;")"</f>
        <v>Kosten ()</v>
      </c>
      <c r="P39" s="13"/>
    </row>
    <row r="40" spans="1:16" s="12" customFormat="1" ht="26.25" customHeight="1">
      <c r="A40" s="11"/>
      <c r="B40" s="41" t="s">
        <v>24</v>
      </c>
      <c r="C40" s="203" t="s">
        <v>82</v>
      </c>
      <c r="D40" s="204"/>
      <c r="E40" s="205"/>
      <c r="F40" s="67"/>
      <c r="G40" s="54">
        <v>0</v>
      </c>
      <c r="H40" s="56">
        <f>F40*G40</f>
        <v>0</v>
      </c>
      <c r="I40" s="23"/>
      <c r="J40" s="24" t="s">
        <v>45</v>
      </c>
      <c r="K40" s="155" t="s">
        <v>137</v>
      </c>
      <c r="L40" s="156"/>
      <c r="M40" s="156"/>
      <c r="N40" s="157"/>
      <c r="O40" s="61">
        <v>0</v>
      </c>
      <c r="P40" s="13"/>
    </row>
    <row r="41" spans="1:16" s="12" customFormat="1" ht="26.25" customHeight="1">
      <c r="A41" s="11"/>
      <c r="B41" s="41" t="s">
        <v>25</v>
      </c>
      <c r="C41" s="203" t="s">
        <v>83</v>
      </c>
      <c r="D41" s="204"/>
      <c r="E41" s="205"/>
      <c r="F41" s="67"/>
      <c r="G41" s="54">
        <v>0</v>
      </c>
      <c r="H41" s="56">
        <f>F41*G41</f>
        <v>0</v>
      </c>
      <c r="I41" s="23"/>
      <c r="J41" s="24" t="s">
        <v>49</v>
      </c>
      <c r="K41" s="216" t="s">
        <v>109</v>
      </c>
      <c r="L41" s="217"/>
      <c r="M41" s="217"/>
      <c r="N41" s="218"/>
      <c r="O41" s="61">
        <v>0</v>
      </c>
      <c r="P41" s="13"/>
    </row>
    <row r="42" spans="1:16" s="12" customFormat="1" ht="26.25" customHeight="1">
      <c r="A42" s="11"/>
      <c r="B42" s="41" t="s">
        <v>26</v>
      </c>
      <c r="C42" s="203" t="s">
        <v>21</v>
      </c>
      <c r="D42" s="204"/>
      <c r="E42" s="205"/>
      <c r="F42" s="67"/>
      <c r="G42" s="54">
        <v>0</v>
      </c>
      <c r="H42" s="56">
        <f>F42*G42</f>
        <v>0</v>
      </c>
      <c r="I42" s="23"/>
      <c r="J42" s="24" t="s">
        <v>50</v>
      </c>
      <c r="K42" s="155" t="s">
        <v>75</v>
      </c>
      <c r="L42" s="156"/>
      <c r="M42" s="156"/>
      <c r="N42" s="157"/>
      <c r="O42" s="61">
        <v>0</v>
      </c>
      <c r="P42" s="13"/>
    </row>
    <row r="43" spans="1:16" s="12" customFormat="1" ht="26.25" customHeight="1" thickBot="1">
      <c r="A43" s="11"/>
      <c r="B43" s="41" t="s">
        <v>27</v>
      </c>
      <c r="C43" s="203" t="s">
        <v>22</v>
      </c>
      <c r="D43" s="204"/>
      <c r="E43" s="205"/>
      <c r="F43" s="67"/>
      <c r="G43" s="54">
        <v>0</v>
      </c>
      <c r="H43" s="56">
        <f>F43*G43</f>
        <v>0</v>
      </c>
      <c r="I43" s="23"/>
      <c r="J43" s="62"/>
      <c r="K43" s="57" t="s">
        <v>18</v>
      </c>
      <c r="L43" s="58"/>
      <c r="M43" s="58"/>
      <c r="N43" s="59"/>
      <c r="O43" s="69"/>
      <c r="P43" s="13"/>
    </row>
    <row r="44" spans="1:16" s="12" customFormat="1" ht="26.25" customHeight="1" thickBot="1" thickTop="1">
      <c r="A44" s="11"/>
      <c r="B44" s="158" t="s">
        <v>112</v>
      </c>
      <c r="C44" s="155" t="s">
        <v>18</v>
      </c>
      <c r="D44" s="156"/>
      <c r="E44" s="157"/>
      <c r="F44" s="67"/>
      <c r="G44" s="54">
        <v>0</v>
      </c>
      <c r="H44" s="160">
        <f>F44*G44</f>
        <v>0</v>
      </c>
      <c r="I44" s="23"/>
      <c r="J44" s="22" t="s">
        <v>77</v>
      </c>
      <c r="K44" s="49" t="s">
        <v>52</v>
      </c>
      <c r="L44" s="198"/>
      <c r="M44" s="199"/>
      <c r="N44" s="200"/>
      <c r="O44" s="68">
        <v>0</v>
      </c>
      <c r="P44" s="13"/>
    </row>
    <row r="45" spans="1:16" s="12" customFormat="1" ht="26.25" customHeight="1" thickBot="1" thickTop="1">
      <c r="A45" s="11"/>
      <c r="B45" s="159"/>
      <c r="C45" s="162" t="s">
        <v>100</v>
      </c>
      <c r="D45" s="163"/>
      <c r="E45" s="164"/>
      <c r="F45" s="165"/>
      <c r="G45" s="166"/>
      <c r="H45" s="161"/>
      <c r="I45" s="23"/>
      <c r="J45" s="45" t="s">
        <v>113</v>
      </c>
      <c r="K45" s="49" t="s">
        <v>52</v>
      </c>
      <c r="L45" s="164"/>
      <c r="M45" s="196"/>
      <c r="N45" s="197"/>
      <c r="O45" s="61">
        <v>0</v>
      </c>
      <c r="P45" s="13"/>
    </row>
    <row r="46" spans="1:16" s="12" customFormat="1" ht="26.25" customHeight="1" thickBot="1" thickTop="1">
      <c r="A46" s="11"/>
      <c r="B46" s="186" t="s">
        <v>28</v>
      </c>
      <c r="C46" s="187"/>
      <c r="D46" s="187"/>
      <c r="E46" s="187"/>
      <c r="F46" s="187"/>
      <c r="G46" s="188"/>
      <c r="H46" s="55">
        <f>SUM(H40:H45)</f>
        <v>0</v>
      </c>
      <c r="I46" s="19"/>
      <c r="J46" s="189" t="s">
        <v>51</v>
      </c>
      <c r="K46" s="190"/>
      <c r="L46" s="190"/>
      <c r="M46" s="190"/>
      <c r="N46" s="190"/>
      <c r="O46" s="55">
        <f>SUM(O40:O45)</f>
        <v>0</v>
      </c>
      <c r="P46" s="13"/>
    </row>
    <row r="47" spans="1:16" s="12" customFormat="1" ht="15" customHeight="1" thickBot="1">
      <c r="A47" s="1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51"/>
      <c r="P47" s="13"/>
    </row>
    <row r="48" spans="1:16" s="10" customFormat="1" ht="25.5" customHeight="1" thickBot="1">
      <c r="A48" s="8"/>
      <c r="B48" s="191" t="s">
        <v>148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72">
        <f>H37+H46+O37+O46</f>
        <v>0</v>
      </c>
      <c r="P48" s="9"/>
    </row>
    <row r="49" spans="1:16" s="12" customFormat="1" ht="15" customHeight="1" thickBot="1">
      <c r="A49" s="1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13"/>
    </row>
    <row r="50" spans="1:16" s="10" customFormat="1" ht="26.25" customHeight="1" thickBot="1">
      <c r="A50" s="8"/>
      <c r="B50" s="191" t="s">
        <v>149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  <c r="O50" s="71"/>
      <c r="P50" s="9"/>
    </row>
    <row r="51" spans="1:16" s="10" customFormat="1" ht="33.75" customHeight="1" thickBot="1">
      <c r="A51" s="8"/>
      <c r="B51" s="87" t="s">
        <v>73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9"/>
    </row>
    <row r="52" spans="1:16" s="12" customFormat="1" ht="41.25" customHeight="1">
      <c r="A52" s="11"/>
      <c r="B52" s="17" t="s">
        <v>64</v>
      </c>
      <c r="C52" s="149" t="s">
        <v>56</v>
      </c>
      <c r="D52" s="150"/>
      <c r="E52" s="150"/>
      <c r="F52" s="150"/>
      <c r="G52" s="151"/>
      <c r="H52" s="21" t="str">
        <f>"Kosten ("&amp;$O$19&amp;")"</f>
        <v>Kosten ()</v>
      </c>
      <c r="I52" s="19"/>
      <c r="J52" s="20" t="s">
        <v>68</v>
      </c>
      <c r="K52" s="149" t="s">
        <v>81</v>
      </c>
      <c r="L52" s="180"/>
      <c r="M52" s="181" t="s">
        <v>67</v>
      </c>
      <c r="N52" s="182"/>
      <c r="O52" s="21" t="str">
        <f>"Kosten ("&amp;$O$19&amp;")"</f>
        <v>Kosten ()</v>
      </c>
      <c r="P52" s="13"/>
    </row>
    <row r="53" spans="1:16" s="12" customFormat="1" ht="26.25" customHeight="1">
      <c r="A53" s="11"/>
      <c r="B53" s="22" t="s">
        <v>65</v>
      </c>
      <c r="C53" s="155" t="s">
        <v>74</v>
      </c>
      <c r="D53" s="156"/>
      <c r="E53" s="156"/>
      <c r="F53" s="183"/>
      <c r="G53" s="184"/>
      <c r="H53" s="54">
        <v>0</v>
      </c>
      <c r="I53" s="23"/>
      <c r="J53" s="24" t="s">
        <v>69</v>
      </c>
      <c r="K53" s="155" t="s">
        <v>80</v>
      </c>
      <c r="L53" s="185"/>
      <c r="M53" s="185"/>
      <c r="N53" s="184"/>
      <c r="O53" s="61">
        <v>0</v>
      </c>
      <c r="P53" s="13"/>
    </row>
    <row r="54" spans="1:16" s="12" customFormat="1" ht="26.25" customHeight="1">
      <c r="A54" s="11"/>
      <c r="B54" s="22"/>
      <c r="C54" s="155" t="s">
        <v>66</v>
      </c>
      <c r="D54" s="156"/>
      <c r="E54" s="156"/>
      <c r="F54" s="184"/>
      <c r="G54" s="201"/>
      <c r="H54" s="202"/>
      <c r="I54" s="25"/>
      <c r="J54" s="24" t="s">
        <v>70</v>
      </c>
      <c r="K54" s="155" t="s">
        <v>84</v>
      </c>
      <c r="L54" s="185"/>
      <c r="M54" s="185"/>
      <c r="N54" s="184"/>
      <c r="O54" s="61">
        <v>0</v>
      </c>
      <c r="P54" s="13"/>
    </row>
    <row r="55" spans="1:16" s="12" customFormat="1" ht="26.25" customHeight="1" thickBot="1">
      <c r="A55" s="11"/>
      <c r="B55" s="42"/>
      <c r="C55" s="209" t="s">
        <v>87</v>
      </c>
      <c r="D55" s="210"/>
      <c r="E55" s="210"/>
      <c r="F55" s="211"/>
      <c r="G55" s="212">
        <f>O14</f>
        <v>0</v>
      </c>
      <c r="H55" s="213"/>
      <c r="I55" s="23"/>
      <c r="J55" s="24" t="s">
        <v>99</v>
      </c>
      <c r="K55" s="214" t="s">
        <v>101</v>
      </c>
      <c r="L55" s="215"/>
      <c r="M55" s="215"/>
      <c r="N55" s="211"/>
      <c r="O55" s="61">
        <v>0</v>
      </c>
      <c r="P55" s="13"/>
    </row>
    <row r="56" spans="1:16" s="12" customFormat="1" ht="8.25" customHeight="1">
      <c r="A56" s="1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13"/>
    </row>
    <row r="57" spans="1:16" s="10" customFormat="1" ht="33.75" customHeight="1" thickBot="1">
      <c r="A57" s="8"/>
      <c r="B57" s="88" t="s">
        <v>135</v>
      </c>
      <c r="C57" s="88"/>
      <c r="D57" s="88"/>
      <c r="E57" s="88"/>
      <c r="F57" s="88"/>
      <c r="G57" s="88"/>
      <c r="H57" s="88"/>
      <c r="I57" s="53"/>
      <c r="J57" s="89"/>
      <c r="K57" s="89"/>
      <c r="L57" s="89"/>
      <c r="M57" s="89"/>
      <c r="N57" s="89"/>
      <c r="O57" s="89"/>
      <c r="P57" s="9"/>
    </row>
    <row r="58" spans="1:16" s="12" customFormat="1" ht="33.75" customHeight="1">
      <c r="A58" s="11"/>
      <c r="B58" s="17" t="s">
        <v>71</v>
      </c>
      <c r="C58" s="149" t="s">
        <v>76</v>
      </c>
      <c r="D58" s="150"/>
      <c r="E58" s="151"/>
      <c r="F58" s="21" t="str">
        <f>"Kosten ("&amp;$O$19&amp;")"</f>
        <v>Kosten ()</v>
      </c>
      <c r="G58" s="19"/>
      <c r="H58" s="43"/>
      <c r="I58" s="44"/>
      <c r="J58" s="89"/>
      <c r="K58" s="89"/>
      <c r="L58" s="89"/>
      <c r="M58" s="89"/>
      <c r="N58" s="89"/>
      <c r="O58" s="89"/>
      <c r="P58" s="13"/>
    </row>
    <row r="59" spans="1:16" s="12" customFormat="1" ht="33.75" customHeight="1">
      <c r="A59" s="11"/>
      <c r="B59" s="26" t="s">
        <v>72</v>
      </c>
      <c r="C59" s="155" t="s">
        <v>79</v>
      </c>
      <c r="D59" s="156"/>
      <c r="E59" s="157"/>
      <c r="F59" s="54">
        <v>0</v>
      </c>
      <c r="G59" s="207" t="s">
        <v>78</v>
      </c>
      <c r="H59" s="208"/>
      <c r="I59" s="48"/>
      <c r="J59" s="89"/>
      <c r="K59" s="89"/>
      <c r="L59" s="89"/>
      <c r="M59" s="89"/>
      <c r="N59" s="89"/>
      <c r="O59" s="89"/>
      <c r="P59" s="13"/>
    </row>
    <row r="60" spans="1:16" s="10" customFormat="1" ht="3.75" customHeight="1" thickBot="1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/>
    </row>
    <row r="61" spans="2:4" ht="15">
      <c r="B61" s="34"/>
      <c r="C61" s="35"/>
      <c r="D61" s="35"/>
    </row>
    <row r="62" spans="2:4" ht="15">
      <c r="B62" s="35"/>
      <c r="C62" s="35"/>
      <c r="D62" s="35"/>
    </row>
    <row r="63" spans="2:4" ht="15">
      <c r="B63" s="35"/>
      <c r="C63" s="35"/>
      <c r="D63" s="35"/>
    </row>
    <row r="64" spans="2:4" ht="15">
      <c r="B64" s="35"/>
      <c r="C64" s="35"/>
      <c r="D64" s="35"/>
    </row>
    <row r="65" spans="2:4" ht="15">
      <c r="B65" s="35"/>
      <c r="C65" s="35"/>
      <c r="D65" s="35"/>
    </row>
    <row r="66" spans="2:4" ht="15">
      <c r="B66" s="35"/>
      <c r="C66" s="35"/>
      <c r="D66" s="35"/>
    </row>
    <row r="67" spans="2:8" ht="15">
      <c r="B67" s="35"/>
      <c r="C67" s="35"/>
      <c r="D67" s="194"/>
      <c r="E67" s="194"/>
      <c r="F67" s="194"/>
      <c r="G67" s="195"/>
      <c r="H67" s="195"/>
    </row>
    <row r="68" spans="2:4" ht="15">
      <c r="B68" s="35"/>
      <c r="C68" s="35"/>
      <c r="D68" s="35"/>
    </row>
    <row r="69" spans="2:4" ht="15">
      <c r="B69" s="35"/>
      <c r="C69" s="35"/>
      <c r="D69" s="35"/>
    </row>
    <row r="70" spans="2:4" ht="15">
      <c r="B70" s="35"/>
      <c r="C70" s="35"/>
      <c r="D70" s="35"/>
    </row>
    <row r="71" spans="2:4" ht="15">
      <c r="B71" s="35"/>
      <c r="C71" s="35"/>
      <c r="D71" s="35"/>
    </row>
    <row r="72" spans="2:4" ht="15">
      <c r="B72" s="35"/>
      <c r="C72" s="35"/>
      <c r="D72" s="35"/>
    </row>
    <row r="73" spans="2:4" ht="15">
      <c r="B73" s="35"/>
      <c r="C73" s="35"/>
      <c r="D73" s="35"/>
    </row>
    <row r="74" spans="2:4" ht="15">
      <c r="B74" s="35"/>
      <c r="C74" s="35"/>
      <c r="D74" s="35"/>
    </row>
    <row r="75" spans="2:4" ht="15">
      <c r="B75" s="35"/>
      <c r="C75" s="35"/>
      <c r="D75" s="35"/>
    </row>
    <row r="76" spans="2:4" ht="15">
      <c r="B76" s="35"/>
      <c r="C76" s="35"/>
      <c r="D76" s="35"/>
    </row>
    <row r="77" spans="2:4" ht="15">
      <c r="B77" s="35"/>
      <c r="C77" s="35"/>
      <c r="D77" s="35"/>
    </row>
    <row r="78" spans="1:52" s="36" customFormat="1" ht="15">
      <c r="A78" s="7"/>
      <c r="B78" s="35"/>
      <c r="C78" s="35"/>
      <c r="D78" s="35"/>
      <c r="H78" s="7"/>
      <c r="I78" s="7"/>
      <c r="J78" s="7"/>
      <c r="K78" s="7"/>
      <c r="L78" s="7"/>
      <c r="M78" s="37"/>
      <c r="N78" s="37"/>
      <c r="O78" s="3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s="36" customFormat="1" ht="15">
      <c r="A79" s="7"/>
      <c r="B79" s="35"/>
      <c r="C79" s="35"/>
      <c r="D79" s="35"/>
      <c r="H79" s="7"/>
      <c r="I79" s="7"/>
      <c r="J79" s="7"/>
      <c r="K79" s="7"/>
      <c r="L79" s="7"/>
      <c r="M79" s="37"/>
      <c r="N79" s="37"/>
      <c r="O79" s="3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s="36" customFormat="1" ht="15">
      <c r="A80" s="7"/>
      <c r="B80" s="35"/>
      <c r="C80" s="35"/>
      <c r="D80" s="35"/>
      <c r="H80" s="7"/>
      <c r="I80" s="7"/>
      <c r="J80" s="7"/>
      <c r="K80" s="7"/>
      <c r="L80" s="7"/>
      <c r="M80" s="37"/>
      <c r="N80" s="37"/>
      <c r="O80" s="3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s="36" customFormat="1" ht="15">
      <c r="A81" s="7"/>
      <c r="B81" s="35"/>
      <c r="C81" s="35"/>
      <c r="D81" s="35"/>
      <c r="H81" s="7"/>
      <c r="I81" s="7"/>
      <c r="J81" s="7"/>
      <c r="K81" s="7"/>
      <c r="L81" s="7"/>
      <c r="M81" s="37"/>
      <c r="N81" s="37"/>
      <c r="O81" s="3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s="36" customFormat="1" ht="15">
      <c r="A82" s="7"/>
      <c r="B82" s="35"/>
      <c r="C82" s="35"/>
      <c r="D82" s="35"/>
      <c r="H82" s="7"/>
      <c r="I82" s="7"/>
      <c r="J82" s="7"/>
      <c r="K82" s="7"/>
      <c r="L82" s="7"/>
      <c r="M82" s="37"/>
      <c r="N82" s="37"/>
      <c r="O82" s="3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s="36" customFormat="1" ht="15">
      <c r="A83" s="7"/>
      <c r="B83" s="35"/>
      <c r="C83" s="35"/>
      <c r="D83" s="35"/>
      <c r="H83" s="7"/>
      <c r="I83" s="7"/>
      <c r="J83" s="7"/>
      <c r="K83" s="7"/>
      <c r="L83" s="7"/>
      <c r="M83" s="37"/>
      <c r="N83" s="37"/>
      <c r="O83" s="3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s="36" customFormat="1" ht="15">
      <c r="A84" s="7"/>
      <c r="B84" s="35"/>
      <c r="C84" s="35"/>
      <c r="D84" s="35"/>
      <c r="H84" s="7"/>
      <c r="I84" s="7"/>
      <c r="J84" s="7"/>
      <c r="K84" s="7"/>
      <c r="L84" s="7"/>
      <c r="M84" s="37"/>
      <c r="N84" s="37"/>
      <c r="O84" s="3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s="36" customFormat="1" ht="15">
      <c r="A85" s="7"/>
      <c r="B85" s="35"/>
      <c r="C85" s="35"/>
      <c r="D85" s="35"/>
      <c r="H85" s="7"/>
      <c r="I85" s="7"/>
      <c r="J85" s="7"/>
      <c r="K85" s="7"/>
      <c r="L85" s="7"/>
      <c r="M85" s="37"/>
      <c r="N85" s="37"/>
      <c r="O85" s="3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s="36" customFormat="1" ht="15">
      <c r="A86" s="7"/>
      <c r="B86" s="35"/>
      <c r="C86" s="35"/>
      <c r="D86" s="35"/>
      <c r="H86" s="7"/>
      <c r="I86" s="7"/>
      <c r="J86" s="7"/>
      <c r="K86" s="7"/>
      <c r="L86" s="7"/>
      <c r="M86" s="37"/>
      <c r="N86" s="37"/>
      <c r="O86" s="3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s="36" customFormat="1" ht="15">
      <c r="A87" s="7"/>
      <c r="B87" s="35"/>
      <c r="C87" s="35"/>
      <c r="D87" s="35"/>
      <c r="H87" s="7"/>
      <c r="I87" s="7"/>
      <c r="J87" s="7"/>
      <c r="K87" s="7"/>
      <c r="L87" s="7"/>
      <c r="M87" s="37"/>
      <c r="N87" s="37"/>
      <c r="O87" s="3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s="36" customFormat="1" ht="15">
      <c r="A88" s="7"/>
      <c r="B88" s="35"/>
      <c r="C88" s="35"/>
      <c r="D88" s="35"/>
      <c r="H88" s="7"/>
      <c r="I88" s="7"/>
      <c r="J88" s="7"/>
      <c r="K88" s="7"/>
      <c r="L88" s="7"/>
      <c r="M88" s="37"/>
      <c r="N88" s="37"/>
      <c r="O88" s="3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s="36" customFormat="1" ht="15">
      <c r="A89" s="7"/>
      <c r="B89" s="35"/>
      <c r="C89" s="35"/>
      <c r="D89" s="35"/>
      <c r="H89" s="7"/>
      <c r="I89" s="7"/>
      <c r="J89" s="7"/>
      <c r="K89" s="7"/>
      <c r="L89" s="7"/>
      <c r="M89" s="37"/>
      <c r="N89" s="37"/>
      <c r="O89" s="3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s="36" customFormat="1" ht="15">
      <c r="A90" s="7"/>
      <c r="B90" s="35"/>
      <c r="C90" s="35"/>
      <c r="D90" s="35"/>
      <c r="H90" s="7"/>
      <c r="I90" s="7"/>
      <c r="J90" s="7"/>
      <c r="K90" s="7"/>
      <c r="L90" s="7"/>
      <c r="M90" s="37"/>
      <c r="N90" s="37"/>
      <c r="O90" s="3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s="36" customFormat="1" ht="15">
      <c r="A91" s="7"/>
      <c r="B91" s="35"/>
      <c r="C91" s="35"/>
      <c r="D91" s="35"/>
      <c r="H91" s="7"/>
      <c r="I91" s="7"/>
      <c r="J91" s="7"/>
      <c r="K91" s="7"/>
      <c r="L91" s="7"/>
      <c r="M91" s="37"/>
      <c r="N91" s="37"/>
      <c r="O91" s="3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s="36" customFormat="1" ht="15">
      <c r="A92" s="7"/>
      <c r="B92" s="35"/>
      <c r="C92" s="35"/>
      <c r="D92" s="35"/>
      <c r="H92" s="7"/>
      <c r="I92" s="7"/>
      <c r="J92" s="7"/>
      <c r="K92" s="7"/>
      <c r="L92" s="7"/>
      <c r="M92" s="37"/>
      <c r="N92" s="37"/>
      <c r="O92" s="3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s="36" customFormat="1" ht="15">
      <c r="A93" s="7"/>
      <c r="B93" s="35"/>
      <c r="C93" s="35"/>
      <c r="D93" s="35"/>
      <c r="H93" s="7"/>
      <c r="I93" s="7"/>
      <c r="J93" s="7"/>
      <c r="K93" s="7"/>
      <c r="L93" s="7"/>
      <c r="M93" s="37"/>
      <c r="N93" s="37"/>
      <c r="O93" s="3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s="36" customFormat="1" ht="15">
      <c r="A94" s="7"/>
      <c r="B94" s="35"/>
      <c r="C94" s="35"/>
      <c r="D94" s="35"/>
      <c r="H94" s="7"/>
      <c r="I94" s="7"/>
      <c r="J94" s="7"/>
      <c r="K94" s="7"/>
      <c r="L94" s="7"/>
      <c r="M94" s="37"/>
      <c r="N94" s="37"/>
      <c r="O94" s="3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s="36" customFormat="1" ht="15">
      <c r="A95" s="7"/>
      <c r="B95" s="35"/>
      <c r="C95" s="35"/>
      <c r="D95" s="35"/>
      <c r="H95" s="7"/>
      <c r="I95" s="7"/>
      <c r="J95" s="7"/>
      <c r="K95" s="7"/>
      <c r="L95" s="7"/>
      <c r="M95" s="37"/>
      <c r="N95" s="37"/>
      <c r="O95" s="3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s="36" customFormat="1" ht="15">
      <c r="A96" s="7"/>
      <c r="B96" s="35"/>
      <c r="C96" s="35"/>
      <c r="D96" s="35"/>
      <c r="H96" s="7"/>
      <c r="I96" s="7"/>
      <c r="J96" s="7"/>
      <c r="K96" s="7"/>
      <c r="L96" s="7"/>
      <c r="M96" s="37"/>
      <c r="N96" s="37"/>
      <c r="O96" s="3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s="36" customFormat="1" ht="15">
      <c r="A97" s="7"/>
      <c r="B97" s="35"/>
      <c r="C97" s="35"/>
      <c r="D97" s="35"/>
      <c r="H97" s="7"/>
      <c r="I97" s="7"/>
      <c r="J97" s="7"/>
      <c r="K97" s="7"/>
      <c r="L97" s="7"/>
      <c r="M97" s="37"/>
      <c r="N97" s="37"/>
      <c r="O97" s="3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s="36" customFormat="1" ht="15">
      <c r="A98" s="7"/>
      <c r="B98" s="35"/>
      <c r="C98" s="35"/>
      <c r="D98" s="35"/>
      <c r="H98" s="7"/>
      <c r="I98" s="7"/>
      <c r="J98" s="7"/>
      <c r="K98" s="7"/>
      <c r="L98" s="7"/>
      <c r="M98" s="37"/>
      <c r="N98" s="37"/>
      <c r="O98" s="3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s="36" customFormat="1" ht="15">
      <c r="A99" s="7"/>
      <c r="B99" s="35"/>
      <c r="C99" s="35"/>
      <c r="D99" s="35"/>
      <c r="H99" s="7"/>
      <c r="I99" s="7"/>
      <c r="J99" s="7"/>
      <c r="K99" s="7"/>
      <c r="L99" s="7"/>
      <c r="M99" s="37"/>
      <c r="N99" s="37"/>
      <c r="O99" s="3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s="36" customFormat="1" ht="15">
      <c r="A100" s="7"/>
      <c r="B100" s="35"/>
      <c r="C100" s="35"/>
      <c r="D100" s="35"/>
      <c r="H100" s="7"/>
      <c r="I100" s="7"/>
      <c r="J100" s="7"/>
      <c r="K100" s="7"/>
      <c r="L100" s="7"/>
      <c r="M100" s="37"/>
      <c r="N100" s="37"/>
      <c r="O100" s="3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s="36" customFormat="1" ht="15">
      <c r="A101" s="7"/>
      <c r="B101" s="35"/>
      <c r="C101" s="35"/>
      <c r="D101" s="35"/>
      <c r="H101" s="7"/>
      <c r="I101" s="7"/>
      <c r="J101" s="7"/>
      <c r="K101" s="7"/>
      <c r="L101" s="7"/>
      <c r="M101" s="37"/>
      <c r="N101" s="37"/>
      <c r="O101" s="3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s="36" customFormat="1" ht="15">
      <c r="A102" s="7"/>
      <c r="B102" s="35"/>
      <c r="C102" s="35"/>
      <c r="D102" s="35"/>
      <c r="H102" s="7"/>
      <c r="I102" s="7"/>
      <c r="J102" s="7"/>
      <c r="K102" s="7"/>
      <c r="L102" s="7"/>
      <c r="M102" s="37"/>
      <c r="N102" s="37"/>
      <c r="O102" s="3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s="36" customFormat="1" ht="15">
      <c r="A103" s="7"/>
      <c r="B103" s="35"/>
      <c r="C103" s="35"/>
      <c r="D103" s="35"/>
      <c r="H103" s="7"/>
      <c r="I103" s="7"/>
      <c r="J103" s="7"/>
      <c r="K103" s="7"/>
      <c r="L103" s="7"/>
      <c r="M103" s="37"/>
      <c r="N103" s="37"/>
      <c r="O103" s="3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s="36" customFormat="1" ht="15">
      <c r="A104" s="7"/>
      <c r="B104" s="35"/>
      <c r="C104" s="35"/>
      <c r="D104" s="35"/>
      <c r="H104" s="7"/>
      <c r="I104" s="7"/>
      <c r="J104" s="7"/>
      <c r="K104" s="7"/>
      <c r="L104" s="7"/>
      <c r="M104" s="37"/>
      <c r="N104" s="37"/>
      <c r="O104" s="3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s="36" customFormat="1" ht="15">
      <c r="A105" s="7"/>
      <c r="B105" s="35"/>
      <c r="C105" s="35"/>
      <c r="D105" s="35"/>
      <c r="H105" s="7"/>
      <c r="I105" s="7"/>
      <c r="J105" s="7"/>
      <c r="K105" s="7"/>
      <c r="L105" s="7"/>
      <c r="M105" s="37"/>
      <c r="N105" s="37"/>
      <c r="O105" s="3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s="36" customFormat="1" ht="15">
      <c r="A106" s="7"/>
      <c r="B106" s="35"/>
      <c r="C106" s="35"/>
      <c r="D106" s="35"/>
      <c r="H106" s="7"/>
      <c r="I106" s="7"/>
      <c r="J106" s="7"/>
      <c r="K106" s="7"/>
      <c r="L106" s="7"/>
      <c r="M106" s="37"/>
      <c r="N106" s="37"/>
      <c r="O106" s="3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1:52" s="36" customFormat="1" ht="15">
      <c r="A107" s="7"/>
      <c r="B107" s="35"/>
      <c r="C107" s="35"/>
      <c r="D107" s="35"/>
      <c r="H107" s="7"/>
      <c r="I107" s="7"/>
      <c r="J107" s="7"/>
      <c r="K107" s="7"/>
      <c r="L107" s="7"/>
      <c r="M107" s="37"/>
      <c r="N107" s="37"/>
      <c r="O107" s="3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1:52" s="36" customFormat="1" ht="15">
      <c r="A108" s="7"/>
      <c r="B108" s="35"/>
      <c r="C108" s="35"/>
      <c r="D108" s="35"/>
      <c r="H108" s="7"/>
      <c r="I108" s="7"/>
      <c r="J108" s="7"/>
      <c r="K108" s="7"/>
      <c r="L108" s="7"/>
      <c r="M108" s="37"/>
      <c r="N108" s="37"/>
      <c r="O108" s="3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1:52" s="36" customFormat="1" ht="15">
      <c r="A109" s="7"/>
      <c r="B109" s="35"/>
      <c r="C109" s="35"/>
      <c r="D109" s="35"/>
      <c r="H109" s="7"/>
      <c r="I109" s="7"/>
      <c r="J109" s="7"/>
      <c r="K109" s="7"/>
      <c r="L109" s="7"/>
      <c r="M109" s="37"/>
      <c r="N109" s="37"/>
      <c r="O109" s="3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1:52" s="36" customFormat="1" ht="15">
      <c r="A110" s="7"/>
      <c r="B110" s="35"/>
      <c r="C110" s="35"/>
      <c r="D110" s="35"/>
      <c r="H110" s="7"/>
      <c r="I110" s="7"/>
      <c r="J110" s="7"/>
      <c r="K110" s="7"/>
      <c r="L110" s="7"/>
      <c r="M110" s="37"/>
      <c r="N110" s="37"/>
      <c r="O110" s="3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1:52" s="36" customFormat="1" ht="15">
      <c r="A111" s="7"/>
      <c r="B111" s="35"/>
      <c r="C111" s="35"/>
      <c r="D111" s="35"/>
      <c r="H111" s="7"/>
      <c r="I111" s="7"/>
      <c r="J111" s="7"/>
      <c r="K111" s="7"/>
      <c r="L111" s="7"/>
      <c r="M111" s="37"/>
      <c r="N111" s="37"/>
      <c r="O111" s="3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1:52" s="36" customFormat="1" ht="15">
      <c r="A112" s="7"/>
      <c r="B112" s="35"/>
      <c r="C112" s="35"/>
      <c r="D112" s="35"/>
      <c r="H112" s="7"/>
      <c r="I112" s="7"/>
      <c r="J112" s="7"/>
      <c r="K112" s="7"/>
      <c r="L112" s="7"/>
      <c r="M112" s="37"/>
      <c r="N112" s="37"/>
      <c r="O112" s="3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1:52" s="36" customFormat="1" ht="15">
      <c r="A113" s="7"/>
      <c r="B113" s="35"/>
      <c r="C113" s="35"/>
      <c r="D113" s="35"/>
      <c r="H113" s="7"/>
      <c r="I113" s="7"/>
      <c r="J113" s="7"/>
      <c r="K113" s="7"/>
      <c r="L113" s="7"/>
      <c r="M113" s="37"/>
      <c r="N113" s="37"/>
      <c r="O113" s="3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s="36" customFormat="1" ht="15">
      <c r="A114" s="7"/>
      <c r="B114" s="35"/>
      <c r="C114" s="35"/>
      <c r="D114" s="35"/>
      <c r="H114" s="7"/>
      <c r="I114" s="7"/>
      <c r="J114" s="7"/>
      <c r="K114" s="7"/>
      <c r="L114" s="7"/>
      <c r="M114" s="37"/>
      <c r="N114" s="37"/>
      <c r="O114" s="3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s="36" customFormat="1" ht="15">
      <c r="A115" s="7"/>
      <c r="B115" s="35"/>
      <c r="C115" s="35"/>
      <c r="D115" s="35"/>
      <c r="H115" s="7"/>
      <c r="I115" s="7"/>
      <c r="J115" s="7"/>
      <c r="K115" s="7"/>
      <c r="L115" s="7"/>
      <c r="M115" s="37"/>
      <c r="N115" s="37"/>
      <c r="O115" s="3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s="36" customFormat="1" ht="15">
      <c r="A116" s="7"/>
      <c r="B116" s="35"/>
      <c r="C116" s="35"/>
      <c r="D116" s="35"/>
      <c r="H116" s="7"/>
      <c r="I116" s="7"/>
      <c r="J116" s="7"/>
      <c r="K116" s="7"/>
      <c r="L116" s="7"/>
      <c r="M116" s="37"/>
      <c r="N116" s="37"/>
      <c r="O116" s="3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s="36" customFormat="1" ht="15">
      <c r="A117" s="7"/>
      <c r="B117" s="35"/>
      <c r="C117" s="35"/>
      <c r="D117" s="35"/>
      <c r="H117" s="7"/>
      <c r="I117" s="7"/>
      <c r="J117" s="7"/>
      <c r="K117" s="7"/>
      <c r="L117" s="7"/>
      <c r="M117" s="37"/>
      <c r="N117" s="37"/>
      <c r="O117" s="3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s="36" customFormat="1" ht="15">
      <c r="A118" s="7"/>
      <c r="B118" s="35"/>
      <c r="C118" s="35"/>
      <c r="D118" s="35"/>
      <c r="H118" s="7"/>
      <c r="I118" s="7"/>
      <c r="J118" s="7"/>
      <c r="K118" s="7"/>
      <c r="L118" s="7"/>
      <c r="M118" s="37"/>
      <c r="N118" s="37"/>
      <c r="O118" s="3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s="36" customFormat="1" ht="15">
      <c r="A119" s="7"/>
      <c r="B119" s="35"/>
      <c r="C119" s="35"/>
      <c r="D119" s="35"/>
      <c r="H119" s="7"/>
      <c r="I119" s="7"/>
      <c r="J119" s="7"/>
      <c r="K119" s="7"/>
      <c r="L119" s="7"/>
      <c r="M119" s="37"/>
      <c r="N119" s="37"/>
      <c r="O119" s="3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s="36" customFormat="1" ht="15">
      <c r="A120" s="7"/>
      <c r="B120" s="35"/>
      <c r="C120" s="35"/>
      <c r="D120" s="35"/>
      <c r="H120" s="7"/>
      <c r="I120" s="7"/>
      <c r="J120" s="7"/>
      <c r="K120" s="7"/>
      <c r="L120" s="7"/>
      <c r="M120" s="37"/>
      <c r="N120" s="37"/>
      <c r="O120" s="3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s="36" customFormat="1" ht="15">
      <c r="A121" s="7"/>
      <c r="B121" s="35"/>
      <c r="C121" s="35"/>
      <c r="D121" s="35"/>
      <c r="H121" s="7"/>
      <c r="I121" s="7"/>
      <c r="J121" s="7"/>
      <c r="K121" s="7"/>
      <c r="L121" s="7"/>
      <c r="M121" s="37"/>
      <c r="N121" s="37"/>
      <c r="O121" s="3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s="36" customFormat="1" ht="15">
      <c r="A122" s="7"/>
      <c r="B122" s="35"/>
      <c r="C122" s="35"/>
      <c r="D122" s="35"/>
      <c r="H122" s="7"/>
      <c r="I122" s="7"/>
      <c r="J122" s="7"/>
      <c r="K122" s="7"/>
      <c r="L122" s="7"/>
      <c r="M122" s="37"/>
      <c r="N122" s="37"/>
      <c r="O122" s="3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s="36" customFormat="1" ht="15">
      <c r="A123" s="7"/>
      <c r="B123" s="35"/>
      <c r="C123" s="35"/>
      <c r="D123" s="35"/>
      <c r="H123" s="7"/>
      <c r="I123" s="7"/>
      <c r="J123" s="7"/>
      <c r="K123" s="7"/>
      <c r="L123" s="7"/>
      <c r="M123" s="37"/>
      <c r="N123" s="37"/>
      <c r="O123" s="3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s="36" customFormat="1" ht="15">
      <c r="A124" s="7"/>
      <c r="B124" s="35"/>
      <c r="C124" s="35"/>
      <c r="D124" s="35"/>
      <c r="H124" s="7"/>
      <c r="I124" s="7"/>
      <c r="J124" s="7"/>
      <c r="K124" s="7"/>
      <c r="L124" s="7"/>
      <c r="M124" s="37"/>
      <c r="N124" s="37"/>
      <c r="O124" s="3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s="36" customFormat="1" ht="15">
      <c r="A125" s="7"/>
      <c r="B125" s="35"/>
      <c r="C125" s="35"/>
      <c r="D125" s="35"/>
      <c r="H125" s="7"/>
      <c r="I125" s="7"/>
      <c r="J125" s="7"/>
      <c r="K125" s="7"/>
      <c r="L125" s="7"/>
      <c r="M125" s="37"/>
      <c r="N125" s="37"/>
      <c r="O125" s="3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s="36" customFormat="1" ht="15">
      <c r="A126" s="7"/>
      <c r="B126" s="35"/>
      <c r="C126" s="35"/>
      <c r="D126" s="35"/>
      <c r="H126" s="7"/>
      <c r="I126" s="7"/>
      <c r="J126" s="7"/>
      <c r="K126" s="7"/>
      <c r="L126" s="7"/>
      <c r="M126" s="37"/>
      <c r="N126" s="37"/>
      <c r="O126" s="3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s="36" customFormat="1" ht="15">
      <c r="A127" s="7"/>
      <c r="B127" s="35"/>
      <c r="C127" s="35"/>
      <c r="D127" s="35"/>
      <c r="H127" s="7"/>
      <c r="I127" s="7"/>
      <c r="J127" s="7"/>
      <c r="K127" s="7"/>
      <c r="L127" s="7"/>
      <c r="M127" s="37"/>
      <c r="N127" s="37"/>
      <c r="O127" s="3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s="36" customFormat="1" ht="15">
      <c r="A128" s="7"/>
      <c r="B128" s="35"/>
      <c r="C128" s="35"/>
      <c r="D128" s="35"/>
      <c r="H128" s="7"/>
      <c r="I128" s="7"/>
      <c r="J128" s="7"/>
      <c r="K128" s="7"/>
      <c r="L128" s="7"/>
      <c r="M128" s="37"/>
      <c r="N128" s="37"/>
      <c r="O128" s="3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s="36" customFormat="1" ht="15">
      <c r="A129" s="7"/>
      <c r="B129" s="35"/>
      <c r="C129" s="35"/>
      <c r="D129" s="35"/>
      <c r="H129" s="7"/>
      <c r="I129" s="7"/>
      <c r="J129" s="7"/>
      <c r="K129" s="7"/>
      <c r="L129" s="7"/>
      <c r="M129" s="37"/>
      <c r="N129" s="37"/>
      <c r="O129" s="3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s="36" customFormat="1" ht="15">
      <c r="A130" s="7"/>
      <c r="B130" s="35"/>
      <c r="C130" s="35"/>
      <c r="D130" s="35"/>
      <c r="H130" s="7"/>
      <c r="I130" s="7"/>
      <c r="J130" s="7"/>
      <c r="K130" s="7"/>
      <c r="L130" s="7"/>
      <c r="M130" s="37"/>
      <c r="N130" s="37"/>
      <c r="O130" s="3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s="36" customFormat="1" ht="15">
      <c r="A131" s="7"/>
      <c r="B131" s="35"/>
      <c r="C131" s="35"/>
      <c r="D131" s="35"/>
      <c r="H131" s="7"/>
      <c r="I131" s="7"/>
      <c r="J131" s="7"/>
      <c r="K131" s="7"/>
      <c r="L131" s="7"/>
      <c r="M131" s="37"/>
      <c r="N131" s="37"/>
      <c r="O131" s="3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s="36" customFormat="1" ht="15">
      <c r="A132" s="7"/>
      <c r="B132" s="35"/>
      <c r="C132" s="35"/>
      <c r="D132" s="35"/>
      <c r="H132" s="7"/>
      <c r="I132" s="7"/>
      <c r="J132" s="7"/>
      <c r="K132" s="7"/>
      <c r="L132" s="7"/>
      <c r="M132" s="37"/>
      <c r="N132" s="37"/>
      <c r="O132" s="3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s="36" customFormat="1" ht="15">
      <c r="A133" s="7"/>
      <c r="B133" s="35"/>
      <c r="C133" s="35"/>
      <c r="D133" s="35"/>
      <c r="H133" s="7"/>
      <c r="I133" s="7"/>
      <c r="J133" s="7"/>
      <c r="K133" s="7"/>
      <c r="L133" s="7"/>
      <c r="M133" s="37"/>
      <c r="N133" s="37"/>
      <c r="O133" s="3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s="36" customFormat="1" ht="15">
      <c r="A134" s="7"/>
      <c r="B134" s="35"/>
      <c r="C134" s="35"/>
      <c r="D134" s="35"/>
      <c r="H134" s="7"/>
      <c r="I134" s="7"/>
      <c r="J134" s="7"/>
      <c r="K134" s="7"/>
      <c r="L134" s="7"/>
      <c r="M134" s="37"/>
      <c r="N134" s="37"/>
      <c r="O134" s="3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s="36" customFormat="1" ht="15">
      <c r="A135" s="7"/>
      <c r="B135" s="35"/>
      <c r="C135" s="35"/>
      <c r="D135" s="35"/>
      <c r="H135" s="7"/>
      <c r="I135" s="7"/>
      <c r="J135" s="7"/>
      <c r="K135" s="7"/>
      <c r="L135" s="7"/>
      <c r="M135" s="37"/>
      <c r="N135" s="37"/>
      <c r="O135" s="3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s="36" customFormat="1" ht="15">
      <c r="A136" s="7"/>
      <c r="B136" s="35"/>
      <c r="C136" s="35"/>
      <c r="D136" s="35"/>
      <c r="H136" s="7"/>
      <c r="I136" s="7"/>
      <c r="J136" s="7"/>
      <c r="K136" s="7"/>
      <c r="L136" s="7"/>
      <c r="M136" s="37"/>
      <c r="N136" s="37"/>
      <c r="O136" s="3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s="36" customFormat="1" ht="15">
      <c r="A137" s="7"/>
      <c r="B137" s="35"/>
      <c r="C137" s="35"/>
      <c r="D137" s="35"/>
      <c r="H137" s="7"/>
      <c r="I137" s="7"/>
      <c r="J137" s="7"/>
      <c r="K137" s="7"/>
      <c r="L137" s="7"/>
      <c r="M137" s="37"/>
      <c r="N137" s="37"/>
      <c r="O137" s="3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s="36" customFormat="1" ht="15">
      <c r="A138" s="7"/>
      <c r="B138" s="35"/>
      <c r="C138" s="35"/>
      <c r="D138" s="35"/>
      <c r="H138" s="7"/>
      <c r="I138" s="7"/>
      <c r="J138" s="7"/>
      <c r="K138" s="7"/>
      <c r="L138" s="7"/>
      <c r="M138" s="37"/>
      <c r="N138" s="37"/>
      <c r="O138" s="3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s="36" customFormat="1" ht="15">
      <c r="A139" s="7"/>
      <c r="B139" s="35"/>
      <c r="C139" s="35"/>
      <c r="D139" s="35"/>
      <c r="H139" s="7"/>
      <c r="I139" s="7"/>
      <c r="J139" s="7"/>
      <c r="K139" s="7"/>
      <c r="L139" s="7"/>
      <c r="M139" s="37"/>
      <c r="N139" s="37"/>
      <c r="O139" s="3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s="36" customFormat="1" ht="15">
      <c r="A140" s="7"/>
      <c r="B140" s="35"/>
      <c r="C140" s="35"/>
      <c r="D140" s="35"/>
      <c r="H140" s="7"/>
      <c r="I140" s="7"/>
      <c r="J140" s="7"/>
      <c r="K140" s="7"/>
      <c r="L140" s="7"/>
      <c r="M140" s="37"/>
      <c r="N140" s="37"/>
      <c r="O140" s="3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s="36" customFormat="1" ht="15">
      <c r="A141" s="7"/>
      <c r="B141" s="35"/>
      <c r="C141" s="35"/>
      <c r="D141" s="35"/>
      <c r="H141" s="7"/>
      <c r="I141" s="7"/>
      <c r="J141" s="7"/>
      <c r="K141" s="7"/>
      <c r="L141" s="7"/>
      <c r="M141" s="37"/>
      <c r="N141" s="37"/>
      <c r="O141" s="3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s="36" customFormat="1" ht="15">
      <c r="A142" s="7"/>
      <c r="B142" s="35"/>
      <c r="C142" s="35"/>
      <c r="D142" s="35"/>
      <c r="H142" s="7"/>
      <c r="I142" s="7"/>
      <c r="J142" s="7"/>
      <c r="K142" s="7"/>
      <c r="L142" s="7"/>
      <c r="M142" s="37"/>
      <c r="N142" s="37"/>
      <c r="O142" s="3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s="36" customFormat="1" ht="15">
      <c r="A143" s="7"/>
      <c r="B143" s="35"/>
      <c r="C143" s="35"/>
      <c r="D143" s="35"/>
      <c r="H143" s="7"/>
      <c r="I143" s="7"/>
      <c r="J143" s="7"/>
      <c r="K143" s="7"/>
      <c r="L143" s="7"/>
      <c r="M143" s="37"/>
      <c r="N143" s="37"/>
      <c r="O143" s="3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s="36" customFormat="1" ht="15">
      <c r="A144" s="7"/>
      <c r="B144" s="35"/>
      <c r="C144" s="35"/>
      <c r="D144" s="35"/>
      <c r="H144" s="7"/>
      <c r="I144" s="7"/>
      <c r="J144" s="7"/>
      <c r="K144" s="7"/>
      <c r="L144" s="7"/>
      <c r="M144" s="37"/>
      <c r="N144" s="37"/>
      <c r="O144" s="3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s="36" customFormat="1" ht="15">
      <c r="A145" s="7"/>
      <c r="B145" s="35"/>
      <c r="C145" s="35"/>
      <c r="D145" s="35"/>
      <c r="H145" s="7"/>
      <c r="I145" s="7"/>
      <c r="J145" s="7"/>
      <c r="K145" s="7"/>
      <c r="L145" s="7"/>
      <c r="M145" s="37"/>
      <c r="N145" s="37"/>
      <c r="O145" s="3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s="36" customFormat="1" ht="15">
      <c r="A146" s="7"/>
      <c r="B146" s="35"/>
      <c r="C146" s="35"/>
      <c r="D146" s="35"/>
      <c r="H146" s="7"/>
      <c r="I146" s="7"/>
      <c r="J146" s="7"/>
      <c r="K146" s="7"/>
      <c r="L146" s="7"/>
      <c r="M146" s="37"/>
      <c r="N146" s="37"/>
      <c r="O146" s="3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s="36" customFormat="1" ht="15">
      <c r="A147" s="7"/>
      <c r="B147" s="35"/>
      <c r="C147" s="35"/>
      <c r="D147" s="35"/>
      <c r="H147" s="7"/>
      <c r="I147" s="7"/>
      <c r="J147" s="7"/>
      <c r="K147" s="7"/>
      <c r="L147" s="7"/>
      <c r="M147" s="37"/>
      <c r="N147" s="37"/>
      <c r="O147" s="3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s="36" customFormat="1" ht="15">
      <c r="A148" s="7"/>
      <c r="B148" s="35"/>
      <c r="C148" s="35"/>
      <c r="D148" s="35"/>
      <c r="H148" s="7"/>
      <c r="I148" s="7"/>
      <c r="J148" s="7"/>
      <c r="K148" s="7"/>
      <c r="L148" s="7"/>
      <c r="M148" s="37"/>
      <c r="N148" s="37"/>
      <c r="O148" s="3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s="36" customFormat="1" ht="15">
      <c r="A149" s="7"/>
      <c r="B149" s="35"/>
      <c r="C149" s="35"/>
      <c r="D149" s="35"/>
      <c r="H149" s="7"/>
      <c r="I149" s="7"/>
      <c r="J149" s="7"/>
      <c r="K149" s="7"/>
      <c r="L149" s="7"/>
      <c r="M149" s="37"/>
      <c r="N149" s="37"/>
      <c r="O149" s="3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s="36" customFormat="1" ht="15">
      <c r="A150" s="7"/>
      <c r="B150" s="35"/>
      <c r="C150" s="35"/>
      <c r="D150" s="35"/>
      <c r="H150" s="7"/>
      <c r="I150" s="7"/>
      <c r="J150" s="7"/>
      <c r="K150" s="7"/>
      <c r="L150" s="7"/>
      <c r="M150" s="37"/>
      <c r="N150" s="37"/>
      <c r="O150" s="3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s="36" customFormat="1" ht="15">
      <c r="A151" s="7"/>
      <c r="B151" s="35"/>
      <c r="C151" s="35"/>
      <c r="D151" s="35"/>
      <c r="H151" s="7"/>
      <c r="I151" s="7"/>
      <c r="J151" s="7"/>
      <c r="K151" s="7"/>
      <c r="L151" s="7"/>
      <c r="M151" s="37"/>
      <c r="N151" s="37"/>
      <c r="O151" s="3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s="36" customFormat="1" ht="15">
      <c r="A152" s="7"/>
      <c r="B152" s="35"/>
      <c r="C152" s="35"/>
      <c r="D152" s="35"/>
      <c r="H152" s="7"/>
      <c r="I152" s="7"/>
      <c r="J152" s="7"/>
      <c r="K152" s="7"/>
      <c r="L152" s="7"/>
      <c r="M152" s="37"/>
      <c r="N152" s="37"/>
      <c r="O152" s="3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s="36" customFormat="1" ht="15">
      <c r="A153" s="7"/>
      <c r="B153" s="35"/>
      <c r="C153" s="35"/>
      <c r="D153" s="35"/>
      <c r="H153" s="7"/>
      <c r="I153" s="7"/>
      <c r="J153" s="7"/>
      <c r="K153" s="7"/>
      <c r="L153" s="7"/>
      <c r="M153" s="37"/>
      <c r="N153" s="37"/>
      <c r="O153" s="3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s="36" customFormat="1" ht="15">
      <c r="A154" s="7"/>
      <c r="B154" s="35"/>
      <c r="C154" s="35"/>
      <c r="D154" s="35"/>
      <c r="H154" s="7"/>
      <c r="I154" s="7"/>
      <c r="J154" s="7"/>
      <c r="K154" s="7"/>
      <c r="L154" s="7"/>
      <c r="M154" s="37"/>
      <c r="N154" s="37"/>
      <c r="O154" s="3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s="36" customFormat="1" ht="15">
      <c r="A155" s="7"/>
      <c r="B155" s="35"/>
      <c r="C155" s="35"/>
      <c r="D155" s="35"/>
      <c r="H155" s="7"/>
      <c r="I155" s="7"/>
      <c r="J155" s="7"/>
      <c r="K155" s="7"/>
      <c r="L155" s="7"/>
      <c r="M155" s="37"/>
      <c r="N155" s="37"/>
      <c r="O155" s="3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s="36" customFormat="1" ht="15">
      <c r="A156" s="7"/>
      <c r="B156" s="35"/>
      <c r="C156" s="35"/>
      <c r="D156" s="35"/>
      <c r="H156" s="7"/>
      <c r="I156" s="7"/>
      <c r="J156" s="7"/>
      <c r="K156" s="7"/>
      <c r="L156" s="7"/>
      <c r="M156" s="37"/>
      <c r="N156" s="37"/>
      <c r="O156" s="3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s="36" customFormat="1" ht="15">
      <c r="A157" s="7"/>
      <c r="B157" s="35"/>
      <c r="C157" s="35"/>
      <c r="D157" s="35"/>
      <c r="H157" s="7"/>
      <c r="I157" s="7"/>
      <c r="J157" s="7"/>
      <c r="K157" s="7"/>
      <c r="L157" s="7"/>
      <c r="M157" s="37"/>
      <c r="N157" s="37"/>
      <c r="O157" s="3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s="36" customFormat="1" ht="15">
      <c r="A158" s="7"/>
      <c r="B158" s="35"/>
      <c r="C158" s="35"/>
      <c r="D158" s="35"/>
      <c r="H158" s="7"/>
      <c r="I158" s="7"/>
      <c r="J158" s="7"/>
      <c r="K158" s="7"/>
      <c r="L158" s="7"/>
      <c r="M158" s="37"/>
      <c r="N158" s="37"/>
      <c r="O158" s="3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s="36" customFormat="1" ht="15">
      <c r="A159" s="7"/>
      <c r="B159" s="35"/>
      <c r="C159" s="35"/>
      <c r="D159" s="35"/>
      <c r="H159" s="7"/>
      <c r="I159" s="7"/>
      <c r="J159" s="7"/>
      <c r="K159" s="7"/>
      <c r="L159" s="7"/>
      <c r="M159" s="37"/>
      <c r="N159" s="37"/>
      <c r="O159" s="3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s="36" customFormat="1" ht="15">
      <c r="A160" s="7"/>
      <c r="B160" s="35"/>
      <c r="C160" s="35"/>
      <c r="D160" s="35"/>
      <c r="H160" s="7"/>
      <c r="I160" s="7"/>
      <c r="J160" s="7"/>
      <c r="K160" s="7"/>
      <c r="L160" s="7"/>
      <c r="M160" s="37"/>
      <c r="N160" s="37"/>
      <c r="O160" s="3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s="36" customFormat="1" ht="15">
      <c r="A161" s="7"/>
      <c r="B161" s="35"/>
      <c r="C161" s="35"/>
      <c r="D161" s="35"/>
      <c r="H161" s="7"/>
      <c r="I161" s="7"/>
      <c r="J161" s="7"/>
      <c r="K161" s="7"/>
      <c r="L161" s="7"/>
      <c r="M161" s="37"/>
      <c r="N161" s="37"/>
      <c r="O161" s="3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s="36" customFormat="1" ht="15">
      <c r="A162" s="7"/>
      <c r="B162" s="35"/>
      <c r="C162" s="35"/>
      <c r="D162" s="35"/>
      <c r="H162" s="7"/>
      <c r="I162" s="7"/>
      <c r="J162" s="7"/>
      <c r="K162" s="7"/>
      <c r="L162" s="7"/>
      <c r="M162" s="37"/>
      <c r="N162" s="37"/>
      <c r="O162" s="3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s="36" customFormat="1" ht="15">
      <c r="A163" s="7"/>
      <c r="B163" s="35"/>
      <c r="C163" s="35"/>
      <c r="D163" s="35"/>
      <c r="H163" s="7"/>
      <c r="I163" s="7"/>
      <c r="J163" s="7"/>
      <c r="K163" s="7"/>
      <c r="L163" s="7"/>
      <c r="M163" s="37"/>
      <c r="N163" s="37"/>
      <c r="O163" s="3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s="36" customFormat="1" ht="15">
      <c r="A164" s="7"/>
      <c r="B164" s="35"/>
      <c r="C164" s="35"/>
      <c r="D164" s="35"/>
      <c r="H164" s="7"/>
      <c r="I164" s="7"/>
      <c r="J164" s="7"/>
      <c r="K164" s="7"/>
      <c r="L164" s="7"/>
      <c r="M164" s="37"/>
      <c r="N164" s="37"/>
      <c r="O164" s="3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s="36" customFormat="1" ht="15">
      <c r="A165" s="7"/>
      <c r="B165" s="35"/>
      <c r="C165" s="35"/>
      <c r="D165" s="35"/>
      <c r="H165" s="7"/>
      <c r="I165" s="7"/>
      <c r="J165" s="7"/>
      <c r="K165" s="7"/>
      <c r="L165" s="7"/>
      <c r="M165" s="37"/>
      <c r="N165" s="37"/>
      <c r="O165" s="3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s="36" customFormat="1" ht="15">
      <c r="A166" s="7"/>
      <c r="B166" s="35"/>
      <c r="C166" s="35"/>
      <c r="D166" s="35"/>
      <c r="H166" s="7"/>
      <c r="I166" s="7"/>
      <c r="J166" s="7"/>
      <c r="K166" s="7"/>
      <c r="L166" s="7"/>
      <c r="M166" s="37"/>
      <c r="N166" s="37"/>
      <c r="O166" s="3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s="36" customFormat="1" ht="15">
      <c r="A167" s="7"/>
      <c r="B167" s="35"/>
      <c r="C167" s="35"/>
      <c r="D167" s="35"/>
      <c r="H167" s="7"/>
      <c r="I167" s="7"/>
      <c r="J167" s="7"/>
      <c r="K167" s="7"/>
      <c r="L167" s="7"/>
      <c r="M167" s="37"/>
      <c r="N167" s="37"/>
      <c r="O167" s="3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s="36" customFormat="1" ht="15">
      <c r="A168" s="7"/>
      <c r="B168" s="35"/>
      <c r="C168" s="35"/>
      <c r="D168" s="35"/>
      <c r="H168" s="7"/>
      <c r="I168" s="7"/>
      <c r="J168" s="7"/>
      <c r="K168" s="7"/>
      <c r="L168" s="7"/>
      <c r="M168" s="37"/>
      <c r="N168" s="37"/>
      <c r="O168" s="3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s="36" customFormat="1" ht="15">
      <c r="A169" s="7"/>
      <c r="B169" s="35"/>
      <c r="C169" s="35"/>
      <c r="D169" s="35"/>
      <c r="H169" s="7"/>
      <c r="I169" s="7"/>
      <c r="J169" s="7"/>
      <c r="K169" s="7"/>
      <c r="L169" s="7"/>
      <c r="M169" s="37"/>
      <c r="N169" s="37"/>
      <c r="O169" s="3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s="36" customFormat="1" ht="15">
      <c r="A170" s="7"/>
      <c r="B170" s="35"/>
      <c r="C170" s="35"/>
      <c r="D170" s="35"/>
      <c r="H170" s="7"/>
      <c r="I170" s="7"/>
      <c r="J170" s="7"/>
      <c r="K170" s="7"/>
      <c r="L170" s="7"/>
      <c r="M170" s="37"/>
      <c r="N170" s="37"/>
      <c r="O170" s="3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s="36" customFormat="1" ht="15">
      <c r="A171" s="7"/>
      <c r="B171" s="35"/>
      <c r="C171" s="35"/>
      <c r="D171" s="35"/>
      <c r="H171" s="7"/>
      <c r="I171" s="7"/>
      <c r="J171" s="7"/>
      <c r="K171" s="7"/>
      <c r="L171" s="7"/>
      <c r="M171" s="37"/>
      <c r="N171" s="37"/>
      <c r="O171" s="3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s="36" customFormat="1" ht="15">
      <c r="A172" s="7"/>
      <c r="B172" s="35"/>
      <c r="C172" s="35"/>
      <c r="D172" s="35"/>
      <c r="H172" s="7"/>
      <c r="I172" s="7"/>
      <c r="J172" s="7"/>
      <c r="K172" s="7"/>
      <c r="L172" s="7"/>
      <c r="M172" s="37"/>
      <c r="N172" s="37"/>
      <c r="O172" s="3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s="36" customFormat="1" ht="15">
      <c r="A173" s="7"/>
      <c r="B173" s="35"/>
      <c r="C173" s="35"/>
      <c r="D173" s="35"/>
      <c r="H173" s="7"/>
      <c r="I173" s="7"/>
      <c r="J173" s="7"/>
      <c r="K173" s="7"/>
      <c r="L173" s="7"/>
      <c r="M173" s="37"/>
      <c r="N173" s="37"/>
      <c r="O173" s="3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s="36" customFormat="1" ht="15">
      <c r="A174" s="7"/>
      <c r="B174" s="35"/>
      <c r="C174" s="35"/>
      <c r="D174" s="35"/>
      <c r="H174" s="7"/>
      <c r="I174" s="7"/>
      <c r="J174" s="7"/>
      <c r="K174" s="7"/>
      <c r="L174" s="7"/>
      <c r="M174" s="37"/>
      <c r="N174" s="37"/>
      <c r="O174" s="3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s="36" customFormat="1" ht="15">
      <c r="A175" s="7"/>
      <c r="B175" s="35"/>
      <c r="C175" s="35"/>
      <c r="D175" s="35"/>
      <c r="H175" s="7"/>
      <c r="I175" s="7"/>
      <c r="J175" s="7"/>
      <c r="K175" s="7"/>
      <c r="L175" s="7"/>
      <c r="M175" s="37"/>
      <c r="N175" s="37"/>
      <c r="O175" s="3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s="36" customFormat="1" ht="15">
      <c r="A176" s="7"/>
      <c r="B176" s="35"/>
      <c r="C176" s="35"/>
      <c r="D176" s="35"/>
      <c r="H176" s="7"/>
      <c r="I176" s="7"/>
      <c r="J176" s="7"/>
      <c r="K176" s="7"/>
      <c r="L176" s="7"/>
      <c r="M176" s="37"/>
      <c r="N176" s="37"/>
      <c r="O176" s="3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s="36" customFormat="1" ht="15">
      <c r="A177" s="7"/>
      <c r="B177" s="35"/>
      <c r="C177" s="35"/>
      <c r="D177" s="35"/>
      <c r="H177" s="7"/>
      <c r="I177" s="7"/>
      <c r="J177" s="7"/>
      <c r="K177" s="7"/>
      <c r="L177" s="7"/>
      <c r="M177" s="37"/>
      <c r="N177" s="37"/>
      <c r="O177" s="3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s="36" customFormat="1" ht="15">
      <c r="A178" s="7"/>
      <c r="B178" s="35"/>
      <c r="C178" s="35"/>
      <c r="D178" s="35"/>
      <c r="H178" s="7"/>
      <c r="I178" s="7"/>
      <c r="J178" s="7"/>
      <c r="K178" s="7"/>
      <c r="L178" s="7"/>
      <c r="M178" s="37"/>
      <c r="N178" s="37"/>
      <c r="O178" s="3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</sheetData>
  <sheetProtection/>
  <protectedRanges>
    <protectedRange sqref="N2:O4 L6:O7 E6:H7 O22:O36 E36 O50 F22:G35 H53 G54:G56 O53:O56 F59 J57 E45 F40:G44 L44:L45 L35:L36 O40:O45 E9:E10 L9:L10" name="Bereich1"/>
    <protectedRange sqref="K13:O14 F15 E16 E13:G14" name="Bereich1_1"/>
  </protectedRanges>
  <mergeCells count="117">
    <mergeCell ref="H14:J14"/>
    <mergeCell ref="K14:O14"/>
    <mergeCell ref="C23:E23"/>
    <mergeCell ref="C24:E24"/>
    <mergeCell ref="K23:N23"/>
    <mergeCell ref="K24:N24"/>
    <mergeCell ref="K22:N22"/>
    <mergeCell ref="K42:N42"/>
    <mergeCell ref="C40:E40"/>
    <mergeCell ref="C41:E41"/>
    <mergeCell ref="C42:E42"/>
    <mergeCell ref="L36:N36"/>
    <mergeCell ref="K40:N40"/>
    <mergeCell ref="K41:N41"/>
    <mergeCell ref="J37:N37"/>
    <mergeCell ref="C43:E43"/>
    <mergeCell ref="T27:X27"/>
    <mergeCell ref="C58:E58"/>
    <mergeCell ref="C59:E59"/>
    <mergeCell ref="G59:H59"/>
    <mergeCell ref="C55:F55"/>
    <mergeCell ref="G55:H55"/>
    <mergeCell ref="K55:N55"/>
    <mergeCell ref="B51:O51"/>
    <mergeCell ref="C52:G52"/>
    <mergeCell ref="D67:H67"/>
    <mergeCell ref="L45:N45"/>
    <mergeCell ref="K32:N32"/>
    <mergeCell ref="K33:N33"/>
    <mergeCell ref="K34:N34"/>
    <mergeCell ref="L44:N44"/>
    <mergeCell ref="L35:N35"/>
    <mergeCell ref="C54:F54"/>
    <mergeCell ref="G54:H54"/>
    <mergeCell ref="K54:N54"/>
    <mergeCell ref="K52:L52"/>
    <mergeCell ref="M52:N52"/>
    <mergeCell ref="C53:G53"/>
    <mergeCell ref="K53:N53"/>
    <mergeCell ref="B46:G46"/>
    <mergeCell ref="J46:N46"/>
    <mergeCell ref="B48:N48"/>
    <mergeCell ref="B50:N50"/>
    <mergeCell ref="B44:B45"/>
    <mergeCell ref="C44:E44"/>
    <mergeCell ref="H44:H45"/>
    <mergeCell ref="C45:D45"/>
    <mergeCell ref="E45:G45"/>
    <mergeCell ref="K28:N28"/>
    <mergeCell ref="K29:N29"/>
    <mergeCell ref="B37:G37"/>
    <mergeCell ref="C39:E39"/>
    <mergeCell ref="K39:N39"/>
    <mergeCell ref="E10:H10"/>
    <mergeCell ref="I10:K10"/>
    <mergeCell ref="L10:O10"/>
    <mergeCell ref="C34:E34"/>
    <mergeCell ref="C31:E31"/>
    <mergeCell ref="C27:E27"/>
    <mergeCell ref="L27:M27"/>
    <mergeCell ref="C32:E32"/>
    <mergeCell ref="C33:E33"/>
    <mergeCell ref="C28:E28"/>
    <mergeCell ref="B35:B36"/>
    <mergeCell ref="C35:E35"/>
    <mergeCell ref="H35:H36"/>
    <mergeCell ref="C36:D36"/>
    <mergeCell ref="E36:G36"/>
    <mergeCell ref="C22:E22"/>
    <mergeCell ref="K30:N30"/>
    <mergeCell ref="C29:E29"/>
    <mergeCell ref="K31:N31"/>
    <mergeCell ref="C30:E30"/>
    <mergeCell ref="C25:E25"/>
    <mergeCell ref="K25:N25"/>
    <mergeCell ref="C26:E26"/>
    <mergeCell ref="K26:N26"/>
    <mergeCell ref="B12:O12"/>
    <mergeCell ref="B19:H20"/>
    <mergeCell ref="J19:N19"/>
    <mergeCell ref="I20:O20"/>
    <mergeCell ref="C21:E21"/>
    <mergeCell ref="K21:N21"/>
    <mergeCell ref="E13:G13"/>
    <mergeCell ref="H13:J13"/>
    <mergeCell ref="K13:O13"/>
    <mergeCell ref="E14:G14"/>
    <mergeCell ref="I7:K7"/>
    <mergeCell ref="B18:O18"/>
    <mergeCell ref="B15:D16"/>
    <mergeCell ref="F15:O17"/>
    <mergeCell ref="B17:E17"/>
    <mergeCell ref="B14:D14"/>
    <mergeCell ref="B9:D9"/>
    <mergeCell ref="E9:H9"/>
    <mergeCell ref="I9:K9"/>
    <mergeCell ref="L9:O9"/>
    <mergeCell ref="N3:O3"/>
    <mergeCell ref="B13:D13"/>
    <mergeCell ref="B10:D10"/>
    <mergeCell ref="N4:O4"/>
    <mergeCell ref="B6:D6"/>
    <mergeCell ref="E6:H6"/>
    <mergeCell ref="I6:K6"/>
    <mergeCell ref="L6:O6"/>
    <mergeCell ref="B7:D7"/>
    <mergeCell ref="E7:H7"/>
    <mergeCell ref="L4:M4"/>
    <mergeCell ref="L7:O7"/>
    <mergeCell ref="B56:O56"/>
    <mergeCell ref="B57:H57"/>
    <mergeCell ref="J57:O59"/>
    <mergeCell ref="B2:D4"/>
    <mergeCell ref="E2:K4"/>
    <mergeCell ref="L2:M2"/>
    <mergeCell ref="N2:O2"/>
    <mergeCell ref="L3:M3"/>
  </mergeCells>
  <conditionalFormatting sqref="O22 O25:O27 O30:O37">
    <cfRule type="expression" priority="122" dxfId="0" stopIfTrue="1">
      <formula>$O$19=""</formula>
    </cfRule>
    <cfRule type="expression" priority="59" dxfId="34" stopIfTrue="1">
      <formula>$O$19="USD"</formula>
    </cfRule>
    <cfRule type="expression" priority="123" dxfId="35" stopIfTrue="1">
      <formula>$O$19="EUR"</formula>
    </cfRule>
    <cfRule type="expression" priority="124" dxfId="36" stopIfTrue="1">
      <formula>$O$19="RMB"</formula>
    </cfRule>
  </conditionalFormatting>
  <conditionalFormatting sqref="G22 G25:G35">
    <cfRule type="expression" priority="61" dxfId="3" stopIfTrue="1">
      <formula>$O$19=""</formula>
    </cfRule>
    <cfRule type="expression" priority="119" dxfId="35" stopIfTrue="1">
      <formula>$O$19="EUR"</formula>
    </cfRule>
    <cfRule type="expression" priority="120" dxfId="36" stopIfTrue="1">
      <formula>$O$19="RMB"</formula>
    </cfRule>
    <cfRule type="expression" priority="121" dxfId="34" stopIfTrue="1">
      <formula>$O$19="USD"</formula>
    </cfRule>
  </conditionalFormatting>
  <conditionalFormatting sqref="H22 H25:H36">
    <cfRule type="expression" priority="116" dxfId="3" stopIfTrue="1">
      <formula>$O$19=""</formula>
    </cfRule>
    <cfRule type="expression" priority="117" dxfId="35" stopIfTrue="1">
      <formula>$O$19="EUR"</formula>
    </cfRule>
    <cfRule type="expression" priority="118" dxfId="36" stopIfTrue="1">
      <formula>$O$19="RMB"</formula>
    </cfRule>
  </conditionalFormatting>
  <conditionalFormatting sqref="H37">
    <cfRule type="expression" priority="113" dxfId="3" stopIfTrue="1">
      <formula>$O$19=""</formula>
    </cfRule>
    <cfRule type="expression" priority="114" dxfId="35" stopIfTrue="1">
      <formula>$O$19="EUR"</formula>
    </cfRule>
    <cfRule type="expression" priority="115" dxfId="36" stopIfTrue="1">
      <formula>$O$19="RMB"</formula>
    </cfRule>
  </conditionalFormatting>
  <conditionalFormatting sqref="H40:H43">
    <cfRule type="expression" priority="110" dxfId="3" stopIfTrue="1">
      <formula>$O$19=""</formula>
    </cfRule>
    <cfRule type="expression" priority="111" dxfId="35" stopIfTrue="1">
      <formula>$O$19="EUR"</formula>
    </cfRule>
    <cfRule type="expression" priority="112" dxfId="36" stopIfTrue="1">
      <formula>$O$19="RMB"</formula>
    </cfRule>
  </conditionalFormatting>
  <conditionalFormatting sqref="O40:O42">
    <cfRule type="expression" priority="107" dxfId="3" stopIfTrue="1">
      <formula>$O$19=""</formula>
    </cfRule>
    <cfRule type="expression" priority="108" dxfId="35" stopIfTrue="1">
      <formula>$O$19="EUR"</formula>
    </cfRule>
    <cfRule type="expression" priority="109" dxfId="36" stopIfTrue="1">
      <formula>$O$19="RMB"</formula>
    </cfRule>
  </conditionalFormatting>
  <conditionalFormatting sqref="O42:O45">
    <cfRule type="expression" priority="104" dxfId="3" stopIfTrue="1">
      <formula>$O$19=""</formula>
    </cfRule>
    <cfRule type="expression" priority="105" dxfId="35" stopIfTrue="1">
      <formula>$O$19="EUR"</formula>
    </cfRule>
    <cfRule type="expression" priority="106" dxfId="36" stopIfTrue="1">
      <formula>$O$19="RMB"</formula>
    </cfRule>
  </conditionalFormatting>
  <conditionalFormatting sqref="O46">
    <cfRule type="expression" priority="101" dxfId="3" stopIfTrue="1">
      <formula>$O$19=""</formula>
    </cfRule>
    <cfRule type="expression" priority="102" dxfId="35" stopIfTrue="1">
      <formula>$O$19="EUR"</formula>
    </cfRule>
    <cfRule type="expression" priority="103" dxfId="36" stopIfTrue="1">
      <formula>$O$19="RMB"</formula>
    </cfRule>
  </conditionalFormatting>
  <conditionalFormatting sqref="O48">
    <cfRule type="expression" priority="98" dxfId="3" stopIfTrue="1">
      <formula>$O$19=""</formula>
    </cfRule>
    <cfRule type="expression" priority="99" dxfId="35" stopIfTrue="1">
      <formula>$O$19="EUR"</formula>
    </cfRule>
    <cfRule type="expression" priority="100" dxfId="36" stopIfTrue="1">
      <formula>$O$19="RMB"</formula>
    </cfRule>
  </conditionalFormatting>
  <conditionalFormatting sqref="H46">
    <cfRule type="expression" priority="95" dxfId="3" stopIfTrue="1">
      <formula>$O$19=""</formula>
    </cfRule>
    <cfRule type="expression" priority="96" dxfId="35" stopIfTrue="1">
      <formula>$O$19="EUR"</formula>
    </cfRule>
    <cfRule type="expression" priority="97" dxfId="36" stopIfTrue="1">
      <formula>$O$19="RMB"</formula>
    </cfRule>
  </conditionalFormatting>
  <conditionalFormatting sqref="G40">
    <cfRule type="expression" priority="83" dxfId="3" stopIfTrue="1">
      <formula>$O$19=""</formula>
    </cfRule>
    <cfRule type="expression" priority="84" dxfId="35" stopIfTrue="1">
      <formula>$O$19="EUR"</formula>
    </cfRule>
    <cfRule type="expression" priority="85" dxfId="36" stopIfTrue="1">
      <formula>$O$19="RMB"</formula>
    </cfRule>
  </conditionalFormatting>
  <conditionalFormatting sqref="G41:G43">
    <cfRule type="expression" priority="80" dxfId="3" stopIfTrue="1">
      <formula>$O$19=""</formula>
    </cfRule>
    <cfRule type="expression" priority="81" dxfId="35" stopIfTrue="1">
      <formula>$O$19="EUR"</formula>
    </cfRule>
    <cfRule type="expression" priority="82" dxfId="36" stopIfTrue="1">
      <formula>$O$19="RMB"</formula>
    </cfRule>
  </conditionalFormatting>
  <conditionalFormatting sqref="H22 H46 H25:H37">
    <cfRule type="expression" priority="60" dxfId="34" stopIfTrue="1">
      <formula>$O$19="USD"</formula>
    </cfRule>
  </conditionalFormatting>
  <conditionalFormatting sqref="O40:O48">
    <cfRule type="expression" priority="58" dxfId="34" stopIfTrue="1">
      <formula>$O$19="USD"</formula>
    </cfRule>
  </conditionalFormatting>
  <conditionalFormatting sqref="G40:G43">
    <cfRule type="expression" priority="57" dxfId="34" stopIfTrue="1">
      <formula>$O$19="USD"</formula>
    </cfRule>
  </conditionalFormatting>
  <conditionalFormatting sqref="H40:H43">
    <cfRule type="expression" priority="56" dxfId="34" stopIfTrue="1">
      <formula>$O$19="USD"</formula>
    </cfRule>
  </conditionalFormatting>
  <conditionalFormatting sqref="G44">
    <cfRule type="expression" priority="48" dxfId="3" stopIfTrue="1">
      <formula>$O$19=""</formula>
    </cfRule>
    <cfRule type="expression" priority="52" dxfId="35" stopIfTrue="1">
      <formula>$O$19="EUR"</formula>
    </cfRule>
    <cfRule type="expression" priority="53" dxfId="36" stopIfTrue="1">
      <formula>$O$19="RMB"</formula>
    </cfRule>
    <cfRule type="expression" priority="54" dxfId="34" stopIfTrue="1">
      <formula>$O$19="USD"</formula>
    </cfRule>
  </conditionalFormatting>
  <conditionalFormatting sqref="H44:H45">
    <cfRule type="expression" priority="49" dxfId="3" stopIfTrue="1">
      <formula>$O$19=""</formula>
    </cfRule>
    <cfRule type="expression" priority="50" dxfId="35" stopIfTrue="1">
      <formula>$O$19="EUR"</formula>
    </cfRule>
    <cfRule type="expression" priority="51" dxfId="36" stopIfTrue="1">
      <formula>$O$19="RMB"</formula>
    </cfRule>
  </conditionalFormatting>
  <conditionalFormatting sqref="H44:H45">
    <cfRule type="expression" priority="47" dxfId="34" stopIfTrue="1">
      <formula>$O$19="USD"</formula>
    </cfRule>
  </conditionalFormatting>
  <conditionalFormatting sqref="O45">
    <cfRule type="expression" priority="44" dxfId="3" stopIfTrue="1">
      <formula>$O$19=""</formula>
    </cfRule>
    <cfRule type="expression" priority="45" dxfId="35" stopIfTrue="1">
      <formula>$O$19="EUR"</formula>
    </cfRule>
    <cfRule type="expression" priority="46" dxfId="36" stopIfTrue="1">
      <formula>$O$19="RMB"</formula>
    </cfRule>
  </conditionalFormatting>
  <conditionalFormatting sqref="O28:O29">
    <cfRule type="expression" priority="41" dxfId="0" stopIfTrue="1">
      <formula>$O$19=""</formula>
    </cfRule>
    <cfRule type="expression" priority="40" dxfId="34" stopIfTrue="1">
      <formula>$O$19="USD"</formula>
    </cfRule>
    <cfRule type="expression" priority="42" dxfId="35" stopIfTrue="1">
      <formula>$O$19="EUR"</formula>
    </cfRule>
    <cfRule type="expression" priority="43" dxfId="36" stopIfTrue="1">
      <formula>$O$19="RMB"</formula>
    </cfRule>
  </conditionalFormatting>
  <conditionalFormatting sqref="H53">
    <cfRule type="expression" priority="36" dxfId="3" stopIfTrue="1">
      <formula>$O$19=""</formula>
    </cfRule>
    <cfRule type="expression" priority="37" dxfId="35" stopIfTrue="1">
      <formula>$O$19="EUR"</formula>
    </cfRule>
    <cfRule type="expression" priority="38" dxfId="36" stopIfTrue="1">
      <formula>$O$19="RMB"</formula>
    </cfRule>
    <cfRule type="expression" priority="39" dxfId="34" stopIfTrue="1">
      <formula>$O$19="USD"</formula>
    </cfRule>
  </conditionalFormatting>
  <conditionalFormatting sqref="O53:O55">
    <cfRule type="expression" priority="33" dxfId="3" stopIfTrue="1">
      <formula>$O$19=""</formula>
    </cfRule>
    <cfRule type="expression" priority="34" dxfId="35" stopIfTrue="1">
      <formula>$O$19="EUR"</formula>
    </cfRule>
    <cfRule type="expression" priority="35" dxfId="36" stopIfTrue="1">
      <formula>$O$19="RMB"</formula>
    </cfRule>
  </conditionalFormatting>
  <conditionalFormatting sqref="O55">
    <cfRule type="expression" priority="30" dxfId="3" stopIfTrue="1">
      <formula>$O$19=""</formula>
    </cfRule>
    <cfRule type="expression" priority="31" dxfId="35" stopIfTrue="1">
      <formula>$O$19="EUR"</formula>
    </cfRule>
    <cfRule type="expression" priority="32" dxfId="36" stopIfTrue="1">
      <formula>$O$19="RMB"</formula>
    </cfRule>
  </conditionalFormatting>
  <conditionalFormatting sqref="O53:O55">
    <cfRule type="expression" priority="29" dxfId="34" stopIfTrue="1">
      <formula>$O$19="USD"</formula>
    </cfRule>
  </conditionalFormatting>
  <conditionalFormatting sqref="F59">
    <cfRule type="expression" priority="25" dxfId="3" stopIfTrue="1">
      <formula>$O$19=""</formula>
    </cfRule>
    <cfRule type="expression" priority="26" dxfId="35" stopIfTrue="1">
      <formula>$O$19="EUR"</formula>
    </cfRule>
    <cfRule type="expression" priority="27" dxfId="36" stopIfTrue="1">
      <formula>$O$19="RMB"</formula>
    </cfRule>
    <cfRule type="expression" priority="28" dxfId="34" stopIfTrue="1">
      <formula>$O$19="USD"</formula>
    </cfRule>
  </conditionalFormatting>
  <conditionalFormatting sqref="G23">
    <cfRule type="expression" priority="18" dxfId="3" stopIfTrue="1">
      <formula>$O$19=""</formula>
    </cfRule>
    <cfRule type="expression" priority="22" dxfId="35" stopIfTrue="1">
      <formula>$O$19="EUR"</formula>
    </cfRule>
    <cfRule type="expression" priority="23" dxfId="36" stopIfTrue="1">
      <formula>$O$19="RMB"</formula>
    </cfRule>
    <cfRule type="expression" priority="24" dxfId="34" stopIfTrue="1">
      <formula>$O$19="USD"</formula>
    </cfRule>
  </conditionalFormatting>
  <conditionalFormatting sqref="H23">
    <cfRule type="expression" priority="19" dxfId="3" stopIfTrue="1">
      <formula>$O$19=""</formula>
    </cfRule>
    <cfRule type="expression" priority="20" dxfId="35" stopIfTrue="1">
      <formula>$O$19="EUR"</formula>
    </cfRule>
    <cfRule type="expression" priority="21" dxfId="36" stopIfTrue="1">
      <formula>$O$19="RMB"</formula>
    </cfRule>
  </conditionalFormatting>
  <conditionalFormatting sqref="H23">
    <cfRule type="expression" priority="17" dxfId="34" stopIfTrue="1">
      <formula>$O$19="USD"</formula>
    </cfRule>
  </conditionalFormatting>
  <conditionalFormatting sqref="G24">
    <cfRule type="expression" priority="10" dxfId="3" stopIfTrue="1">
      <formula>$O$19=""</formula>
    </cfRule>
    <cfRule type="expression" priority="14" dxfId="35" stopIfTrue="1">
      <formula>$O$19="EUR"</formula>
    </cfRule>
    <cfRule type="expression" priority="15" dxfId="36" stopIfTrue="1">
      <formula>$O$19="RMB"</formula>
    </cfRule>
    <cfRule type="expression" priority="16" dxfId="34" stopIfTrue="1">
      <formula>$O$19="USD"</formula>
    </cfRule>
  </conditionalFormatting>
  <conditionalFormatting sqref="H24">
    <cfRule type="expression" priority="11" dxfId="3" stopIfTrue="1">
      <formula>$O$19=""</formula>
    </cfRule>
    <cfRule type="expression" priority="12" dxfId="35" stopIfTrue="1">
      <formula>$O$19="EUR"</formula>
    </cfRule>
    <cfRule type="expression" priority="13" dxfId="36" stopIfTrue="1">
      <formula>$O$19="RMB"</formula>
    </cfRule>
  </conditionalFormatting>
  <conditionalFormatting sqref="H24">
    <cfRule type="expression" priority="9" dxfId="34" stopIfTrue="1">
      <formula>$O$19="USD"</formula>
    </cfRule>
  </conditionalFormatting>
  <conditionalFormatting sqref="O23">
    <cfRule type="expression" priority="6" dxfId="0" stopIfTrue="1">
      <formula>$O$19=""</formula>
    </cfRule>
    <cfRule type="expression" priority="5" dxfId="34" stopIfTrue="1">
      <formula>$O$19="USD"</formula>
    </cfRule>
    <cfRule type="expression" priority="7" dxfId="35" stopIfTrue="1">
      <formula>$O$19="EUR"</formula>
    </cfRule>
    <cfRule type="expression" priority="8" dxfId="36" stopIfTrue="1">
      <formula>$O$19="RMB"</formula>
    </cfRule>
  </conditionalFormatting>
  <conditionalFormatting sqref="O24">
    <cfRule type="expression" priority="2" dxfId="0" stopIfTrue="1">
      <formula>$O$19=""</formula>
    </cfRule>
    <cfRule type="expression" priority="1" dxfId="34" stopIfTrue="1">
      <formula>$O$19="USD"</formula>
    </cfRule>
    <cfRule type="expression" priority="3" dxfId="35" stopIfTrue="1">
      <formula>$O$19="EUR"</formula>
    </cfRule>
    <cfRule type="expression" priority="4" dxfId="36" stopIfTrue="1">
      <formula>$O$19="RMB"</formula>
    </cfRule>
  </conditionalFormatting>
  <dataValidations count="2">
    <dataValidation type="list" showInputMessage="1" showErrorMessage="1" errorTitle="Ungültiger Inhalt" error="Bitte eine gültige Währung auswählen!" sqref="O19">
      <formula1>"EUR,RMB,USD"</formula1>
    </dataValidation>
    <dataValidation type="list" allowBlank="1" showInputMessage="1" showErrorMessage="1" sqref="L6">
      <formula1>"1. Kalkulation, 2. Kalkulation, 3. Kalkulation, Konzeptfreigabe Kalkulation, Final Kalkulation"</formula1>
    </dataValidation>
  </dataValidations>
  <printOptions horizontalCentered="1" verticalCentered="1"/>
  <pageMargins left="0.4330708661417323" right="0" top="0.03937007874015748" bottom="0.1968503937007874" header="0" footer="0.15748031496062992"/>
  <pageSetup horizontalDpi="600" verticalDpi="600" orientation="portrait" paperSize="9" scale="50" r:id="rId2"/>
  <headerFooter alignWithMargins="0">
    <oddFooter>&amp;L&amp;P of &amp;N&amp;R&amp;12ZKW-Nr. 00.1205/2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ZIZALA Lichtsysteme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 cost breakdown for modifications - Änderungskosten Detaillierung</dc:title>
  <dc:subject/>
  <dc:creator>pmfz</dc:creator>
  <cp:keywords/>
  <dc:description>pmw</dc:description>
  <cp:lastModifiedBy>Schmidt Anja</cp:lastModifiedBy>
  <cp:lastPrinted>2017-06-07T09:41:07Z</cp:lastPrinted>
  <dcterms:created xsi:type="dcterms:W3CDTF">2008-09-19T10:14:16Z</dcterms:created>
  <dcterms:modified xsi:type="dcterms:W3CDTF">2019-03-26T11:51:43Z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.Type">
    <vt:lpwstr>Form</vt:lpwstr>
  </property>
  <property fmtid="{D5CDD505-2E9C-101B-9397-08002B2CF9AE}" pid="3" name="Dispplayed to">
    <vt:lpwstr/>
  </property>
  <property fmtid="{D5CDD505-2E9C-101B-9397-08002B2CF9AE}" pid="4" name="Safety">
    <vt:lpwstr>0</vt:lpwstr>
  </property>
  <property fmtid="{D5CDD505-2E9C-101B-9397-08002B2CF9AE}" pid="5" name="IdentNoText">
    <vt:lpwstr>UP07.00.1205</vt:lpwstr>
  </property>
  <property fmtid="{D5CDD505-2E9C-101B-9397-08002B2CF9AE}" pid="6" name="ApprovalLevel2">
    <vt:lpwstr>139;#Idlhammer Christian</vt:lpwstr>
  </property>
  <property fmtid="{D5CDD505-2E9C-101B-9397-08002B2CF9AE}" pid="7" name="Scope">
    <vt:lpwstr>;#ZKW Group;#ZKW Dalian;#ZKW Krusovce;#ZKW Wieselburg;#ZKW Troy;#ZKW Silao;#</vt:lpwstr>
  </property>
  <property fmtid="{D5CDD505-2E9C-101B-9397-08002B2CF9AE}" pid="8" name="ScopeText">
    <vt:lpwstr>ZKW Group, ZKW Dalian, ZKW Krusovce, ZKW Wieselburg, ZKW Troy, ZKW Silao</vt:lpwstr>
  </property>
  <property fmtid="{D5CDD505-2E9C-101B-9397-08002B2CF9AE}" pid="9" name="Process No">
    <vt:lpwstr>UP07</vt:lpwstr>
  </property>
  <property fmtid="{D5CDD505-2E9C-101B-9397-08002B2CF9AE}" pid="10" name="display_urn:schemas-microsoft-com:office:office#Document_x0020_Responsible">
    <vt:lpwstr>Stuphann Roland</vt:lpwstr>
  </property>
  <property fmtid="{D5CDD505-2E9C-101B-9397-08002B2CF9AE}" pid="11" name="ApprovalLevel1">
    <vt:lpwstr>3250;#INTRANET\skrajo;#1918;#INTRANET\mxluri;#131;#INTRANET\ektw;#699;#INTRANET\cnjiju</vt:lpwstr>
  </property>
  <property fmtid="{D5CDD505-2E9C-101B-9397-08002B2CF9AE}" pid="12" name="Change Comment">
    <vt:lpwstr>overall revision
Group and all LD sites are taken up in scope</vt:lpwstr>
  </property>
  <property fmtid="{D5CDD505-2E9C-101B-9397-08002B2CF9AE}" pid="13" name="Realization by">
    <vt:lpwstr/>
  </property>
  <property fmtid="{D5CDD505-2E9C-101B-9397-08002B2CF9AE}" pid="14" name="Informed">
    <vt:lpwstr>816;#INTRANET\dg_hq.coo.gp.c5;#3670;#INTRANET\dg_ld.at.gp.gpc5;#4092;#INTRANET\dg_ld.sk.gp.gpc5;#4093;#INTRANET\dg_ld.cn.gp.gpc5;#4094;#INTRANET\dg_ld.mx.gp.gpc5</vt:lpwstr>
  </property>
  <property fmtid="{D5CDD505-2E9C-101B-9397-08002B2CF9AE}" pid="15" name="Tags">
    <vt:lpwstr>Tool cost breakdown modifications Änderung Kosten Detaillierung</vt:lpwstr>
  </property>
  <property fmtid="{D5CDD505-2E9C-101B-9397-08002B2CF9AE}" pid="16" name="Library">
    <vt:lpwstr>Group</vt:lpwstr>
  </property>
  <property fmtid="{D5CDD505-2E9C-101B-9397-08002B2CF9AE}" pid="17" name="Version No">
    <vt:lpwstr>2.00000000000000</vt:lpwstr>
  </property>
  <property fmtid="{D5CDD505-2E9C-101B-9397-08002B2CF9AE}" pid="18" name="ApprovalLevel3">
    <vt:lpwstr/>
  </property>
  <property fmtid="{D5CDD505-2E9C-101B-9397-08002B2CF9AE}" pid="19" name="Status">
    <vt:lpwstr>In approval</vt:lpwstr>
  </property>
  <property fmtid="{D5CDD505-2E9C-101B-9397-08002B2CF9AE}" pid="20" name="Doc. No">
    <vt:lpwstr>00.1205</vt:lpwstr>
  </property>
  <property fmtid="{D5CDD505-2E9C-101B-9397-08002B2CF9AE}" pid="21" name="Display to Electr.">
    <vt:lpwstr/>
  </property>
  <property fmtid="{D5CDD505-2E9C-101B-9397-08002B2CF9AE}" pid="22" name="ApprovalText">
    <vt:lpwstr/>
  </property>
  <property fmtid="{D5CDD505-2E9C-101B-9397-08002B2CF9AE}" pid="23" name="Doc.Language">
    <vt:lpwstr>;#DE;#EN;#</vt:lpwstr>
  </property>
  <property fmtid="{D5CDD505-2E9C-101B-9397-08002B2CF9AE}" pid="24" name="Document Responsible">
    <vt:lpwstr>277</vt:lpwstr>
  </property>
  <property fmtid="{D5CDD505-2E9C-101B-9397-08002B2CF9AE}" pid="25" name="WorkflowChangePath">
    <vt:lpwstr>58737302-2591-476b-ba03-b0cb350ec5f2,5;4bfc614a-09e5-4f06-8c28-a3f23e250cbc,8;4bfc614a-09e5-4f06-8c28-a3f23e250cbc,9;4bfc614a-09e5-4f06-8c28-a3f23e250cbc,10;4bfc614a-09e5-4f06-8c28-a3f23e250cbc,11;4bfc614a-09e5-4f06-8c28-a3f23e250cbc,12;4bfc614a-09e5-4f06</vt:lpwstr>
  </property>
  <property fmtid="{D5CDD505-2E9C-101B-9397-08002B2CF9AE}" pid="26" name="DocRespText">
    <vt:lpwstr>Stuphann Roland</vt:lpwstr>
  </property>
  <property fmtid="{D5CDD505-2E9C-101B-9397-08002B2CF9AE}" pid="27" name="display_urn:schemas-microsoft-com:office:office#ApprovalLevel2">
    <vt:lpwstr>Idlhammer Christian</vt:lpwstr>
  </property>
  <property fmtid="{D5CDD505-2E9C-101B-9397-08002B2CF9AE}" pid="28" name="display_urn:schemas-microsoft-com:office:office#ApprovalLevel1">
    <vt:lpwstr>Rauh Jochen;Luca Ricardo;Tietze Werner;Jiang Jue (Jacky)</vt:lpwstr>
  </property>
  <property fmtid="{D5CDD505-2E9C-101B-9397-08002B2CF9AE}" pid="29" name="display_urn:schemas-microsoft-com:office:office#Informed">
    <vt:lpwstr>DG_HQ.COO.GP.C5;DG_LD.AT.GP.GPC5;DG_LD.SK.CP.CPC5;DG_LD.CN.GP.GPC5;DG_LD.MX.GP.GPC5</vt:lpwstr>
  </property>
  <property fmtid="{D5CDD505-2E9C-101B-9397-08002B2CF9AE}" pid="30" name="Workflow History">
    <vt:lpwstr>&lt;a href="/sites/ims/ims/_layouts/NintexWorkflow/WorkflowLog.aspx?ListId=d0b5d0c4-347d-4d69-8db7-7a7967bc9b96&amp;amp;ItemId=2809&amp;amp;WorkflowId=5e566247-25ad-48e2-873c-5556672eb356&amp;amp;InstanceId=bdb2c48d-21af-47d8-909b-e669e00ae621"&gt;View WF History&lt;/a&gt;</vt:lpwstr>
  </property>
  <property fmtid="{D5CDD505-2E9C-101B-9397-08002B2CF9AE}" pid="31" name="Last WF Run">
    <vt:lpwstr>2017-06-12T00:00:00Z</vt:lpwstr>
  </property>
  <property fmtid="{D5CDD505-2E9C-101B-9397-08002B2CF9AE}" pid="32" name="Date Published">
    <vt:lpwstr>2017-06-12T00:00:00Z</vt:lpwstr>
  </property>
  <property fmtid="{D5CDD505-2E9C-101B-9397-08002B2CF9AE}" pid="33" name="_dlc_DocId">
    <vt:lpwstr>A5JFFMSCSDRP-35-610</vt:lpwstr>
  </property>
  <property fmtid="{D5CDD505-2E9C-101B-9397-08002B2CF9AE}" pid="34" name="_dlc_DocIdItemGuid">
    <vt:lpwstr>5b1560c5-481e-4da1-8967-3d4607bb3899</vt:lpwstr>
  </property>
  <property fmtid="{D5CDD505-2E9C-101B-9397-08002B2CF9AE}" pid="35" name="_dlc_DocIdUrl">
    <vt:lpwstr>https://portal.zkw-group.com/sites/ims/ims/_layouts/DocIdRedir.aspx?ID=A5JFFMSCSDRP-35-610, A5JFFMSCSDRP-35-610</vt:lpwstr>
  </property>
  <property fmtid="{D5CDD505-2E9C-101B-9397-08002B2CF9AE}" pid="36" name="Process No.">
    <vt:lpwstr>UP07</vt:lpwstr>
  </property>
  <property fmtid="{D5CDD505-2E9C-101B-9397-08002B2CF9AE}" pid="37" name="display_urn:schemas-microsoft-com:office:office#Process_x0020_Owner">
    <vt:lpwstr>Stuphann Roland</vt:lpwstr>
  </property>
  <property fmtid="{D5CDD505-2E9C-101B-9397-08002B2CF9AE}" pid="38" name="Process Owner">
    <vt:lpwstr>277</vt:lpwstr>
  </property>
  <property fmtid="{D5CDD505-2E9C-101B-9397-08002B2CF9AE}" pid="39" name="Document No.">
    <vt:lpwstr>00.1205</vt:lpwstr>
  </property>
  <property fmtid="{D5CDD505-2E9C-101B-9397-08002B2CF9AE}" pid="40" name="TemplateUrl">
    <vt:lpwstr/>
  </property>
  <property fmtid="{D5CDD505-2E9C-101B-9397-08002B2CF9AE}" pid="41" name="Order">
    <vt:lpwstr>280900.000000000</vt:lpwstr>
  </property>
  <property fmtid="{D5CDD505-2E9C-101B-9397-08002B2CF9AE}" pid="42" name="xd_ProgID">
    <vt:lpwstr/>
  </property>
  <property fmtid="{D5CDD505-2E9C-101B-9397-08002B2CF9AE}" pid="43" name="Document Language">
    <vt:lpwstr>;#DE;#EN;#</vt:lpwstr>
  </property>
  <property fmtid="{D5CDD505-2E9C-101B-9397-08002B2CF9AE}" pid="44" name="display_urn:schemas-microsoft-com:office:office#Informed_x0020_Dep_x002e_">
    <vt:lpwstr>DG_HQ.COO.GP.C5;DG_LD.AT.GP.GPC5;DG_LD.SK.CP.CPC5;DG_LD.CN.GP.GPC5;DG_LD.MX.GP.GPC5</vt:lpwstr>
  </property>
  <property fmtid="{D5CDD505-2E9C-101B-9397-08002B2CF9AE}" pid="45" name="Informed Dep.">
    <vt:lpwstr>816;#DG_HQ.COO.GP.C5;#3670;#DG_LD.AT.GP.GPC5;#4092;#DG_LD.SK.CP.CPC5;#4093;#DG_LD.CN.GP.GPC5;#4094;#DG_LD.MX.GP.GPC5</vt:lpwstr>
  </property>
  <property fmtid="{D5CDD505-2E9C-101B-9397-08002B2CF9AE}" pid="46" name="Displayed to">
    <vt:lpwstr>;#UP07;#</vt:lpwstr>
  </property>
  <property fmtid="{D5CDD505-2E9C-101B-9397-08002B2CF9AE}" pid="47" name="Version No.">
    <vt:lpwstr>2.00000000000000</vt:lpwstr>
  </property>
  <property fmtid="{D5CDD505-2E9C-101B-9397-08002B2CF9AE}" pid="48" name="Valid until">
    <vt:lpwstr/>
  </property>
  <property fmtid="{D5CDD505-2E9C-101B-9397-08002B2CF9AE}" pid="49" name="Realisation by">
    <vt:lpwstr/>
  </property>
  <property fmtid="{D5CDD505-2E9C-101B-9397-08002B2CF9AE}" pid="50" name="Approval Dep.">
    <vt:lpwstr/>
  </property>
  <property fmtid="{D5CDD505-2E9C-101B-9397-08002B2CF9AE}" pid="51" name="SubProcess Owner">
    <vt:lpwstr/>
  </property>
  <property fmtid="{D5CDD505-2E9C-101B-9397-08002B2CF9AE}" pid="52" name="TaxCatchAll">
    <vt:lpwstr/>
  </property>
  <property fmtid="{D5CDD505-2E9C-101B-9397-08002B2CF9AE}" pid="53" name="Approver">
    <vt:lpwstr/>
  </property>
  <property fmtid="{D5CDD505-2E9C-101B-9397-08002B2CF9AE}" pid="54" name="Environment">
    <vt:lpwstr>0</vt:lpwstr>
  </property>
</Properties>
</file>